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BOR\BOR REQUESTED VALUES\"/>
    </mc:Choice>
  </mc:AlternateContent>
  <bookViews>
    <workbookView xWindow="0" yWindow="0" windowWidth="21570" windowHeight="7770"/>
  </bookViews>
  <sheets>
    <sheet name="BOR" sheetId="1" r:id="rId1"/>
  </sheets>
  <definedNames>
    <definedName name="_xlnm.Print_Area" localSheetId="0">BOR!$A$1:$L$5</definedName>
    <definedName name="_xlnm.Print_Titles" localSheetId="0">BOR!$1:$4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F6" i="1"/>
  <c r="F7" i="1"/>
  <c r="F8" i="1"/>
  <c r="F9" i="1"/>
  <c r="F10" i="1"/>
  <c r="F11" i="1"/>
  <c r="F14" i="1"/>
  <c r="F15" i="1"/>
  <c r="F16" i="1"/>
  <c r="F20" i="1"/>
  <c r="F21" i="1"/>
  <c r="F22" i="1"/>
  <c r="F23" i="1"/>
  <c r="F25" i="1"/>
  <c r="F26" i="1"/>
  <c r="F27" i="1"/>
  <c r="F28" i="1"/>
  <c r="F29" i="1"/>
  <c r="F30" i="1"/>
  <c r="F31" i="1"/>
  <c r="F32" i="1"/>
  <c r="F33" i="1"/>
  <c r="F34" i="1"/>
  <c r="F35" i="1"/>
  <c r="F38" i="1"/>
  <c r="F40" i="1"/>
  <c r="F41" i="1"/>
  <c r="F42" i="1"/>
  <c r="F43" i="1"/>
  <c r="F44" i="1"/>
  <c r="F45" i="1"/>
  <c r="F46" i="1"/>
  <c r="F47" i="1"/>
  <c r="F49" i="1"/>
  <c r="F66" i="1"/>
  <c r="F67" i="1"/>
  <c r="F68" i="1"/>
  <c r="F69" i="1"/>
  <c r="F70" i="1"/>
  <c r="F72" i="1"/>
  <c r="F73" i="1"/>
  <c r="F79" i="1"/>
  <c r="F80" i="1"/>
  <c r="F82" i="1"/>
  <c r="F91" i="1"/>
  <c r="F92" i="1"/>
  <c r="F93" i="1"/>
  <c r="F94" i="1"/>
  <c r="F95" i="1"/>
  <c r="F96" i="1"/>
  <c r="F97" i="1"/>
  <c r="F98" i="1"/>
  <c r="F99" i="1"/>
  <c r="F100" i="1"/>
  <c r="F103" i="1"/>
  <c r="F104" i="1"/>
  <c r="F105" i="1"/>
  <c r="F106" i="1"/>
  <c r="F107" i="1"/>
  <c r="F108" i="1"/>
  <c r="F109" i="1"/>
</calcChain>
</file>

<file path=xl/sharedStrings.xml><?xml version="1.0" encoding="utf-8"?>
<sst xmlns="http://schemas.openxmlformats.org/spreadsheetml/2006/main" count="332" uniqueCount="223">
  <si>
    <t>APPRAISER CHANGED GRADE/CONDITION OF DWELLING TO D-/UNSOUND WITH A 5% GOOD FACTOR FOR APPRAISAL PURPOSES</t>
  </si>
  <si>
    <t>025-00000079-00</t>
  </si>
  <si>
    <t>WHITNEY, THOMAS C</t>
  </si>
  <si>
    <t>YES</t>
  </si>
  <si>
    <t>APPRAISER CHANGED CONDITION OF 2ND FLOOR TO UNSOUND &amp; 1ST FLOOR &amp; BASEMENT TO POOR</t>
  </si>
  <si>
    <t>RDGWD</t>
  </si>
  <si>
    <t>020-00000085-00</t>
  </si>
  <si>
    <t>ARNOLD, ROBERT E &amp; BARBARA T</t>
  </si>
  <si>
    <t>APPRAISERS CHANGED THE CONDITION &amp; FUNCTIONALITY OF THE DWELLING TO UNSOUND &amp; 5%.  NO CHANGES MADE TO THE LAND</t>
  </si>
  <si>
    <t>037-00000069-00</t>
  </si>
  <si>
    <t>LILIBRIDGE, MARVIN</t>
  </si>
  <si>
    <t>043-00003940-00</t>
  </si>
  <si>
    <t>OWNER TESTIFIED AS TO RENTAL INCOME, CONDITION OF PROPERTY, &amp; REPAIRS NEEDED. ONSITE REVIEW REVEALED DUPLICATE TAXATION OF A GARAGE ON THE PARCEL ENDING 3940-00 SINCE 2015 APPRAISAL (THIS HAS BEEN CORRECTED FOR BOTH TAX YEARS) &amp; THE CONDITION OF THE DWELLING ON THE PARCEL ENDING IN 1754-00 SHOULD BE VERY POOR, WITH A 25% FUNCTIONALITY, SINCE ONLY ONE OF FOUR APARTMENTS ARE RENTABLE.</t>
  </si>
  <si>
    <t>043-00001754-00</t>
  </si>
  <si>
    <t>LILLIBRIDGE, MARVIN</t>
  </si>
  <si>
    <t>NO PROBATIVE EVIDENCE WAS PROVIDED TO PROVE THE FAIR MARKET VALUE NEEDED TO BE CHANGED.</t>
  </si>
  <si>
    <t>043-00001618-00</t>
  </si>
  <si>
    <t>DISMISSED</t>
  </si>
  <si>
    <t>043-00001617-00</t>
  </si>
  <si>
    <t>GREER, ARRON</t>
  </si>
  <si>
    <t>RV</t>
  </si>
  <si>
    <t>REINSTATE CAUV</t>
  </si>
  <si>
    <t>003-00000205-03</t>
  </si>
  <si>
    <t>TESTIMONY GIVEN THAT COMMERICAL FARMING ACTIVITY WAS TAKING PLACE IN THE FORM OF 45 ACRES IN MOSTLY CORN, UNDER A LEASE WITH MONTY MCCOY, AND ALSO HAS A FMP IN PLACE. ONSITE &amp; PICTOMETRY VIEWING VERIFIED ACREAGE BEING FARMED.</t>
  </si>
  <si>
    <t>003-00000205-02</t>
  </si>
  <si>
    <t>LONSINGER, SUSAN J (STEVEN FABRIZIO)</t>
  </si>
  <si>
    <t>044-00000727-01</t>
  </si>
  <si>
    <t>044-00000727-00</t>
  </si>
  <si>
    <t>GENERAL FOOD CORPORATION 
(RV LSD BOE &amp; JACKIE HAGER HOOVER)</t>
  </si>
  <si>
    <t>038-00000510-00</t>
  </si>
  <si>
    <t>038-00000509-00</t>
  </si>
  <si>
    <t xml:space="preserve">APPRAISER CHANGED INFLUENCE FACTORS ON THE VACANT LAND FOR APPRAISAL PURPOSE.  APPRAISER CHANGED THE CONDITION &amp; FUNCTIONALITY OF THE DWELLING TO VERY POOR, 75%.  APPRAISER CHANGED THE GRADE/CONDITION OF THE GARAGE TO D/AVERAGE.  NOVEMBER 2016 SALE OF $25,000 DID NOT SUPPORT AN ARM'S LENGTH TRANSACTION DUE TO RELATED PARTIES.  </t>
  </si>
  <si>
    <t>038-00000507-00</t>
  </si>
  <si>
    <t>BLAIR, JOHN</t>
  </si>
  <si>
    <t>020-00000133-00</t>
  </si>
  <si>
    <t>020-00000132-00</t>
  </si>
  <si>
    <t>THE OPINION OF VALUE REQUESTED WAS BASED ON A TRANSFER DATED 1/11/17 LISTING $26,072.64 AS THE TOTAL CONSIDERATION EXCHANGED BETWEEN THE GRANTOR, JPMORGAN CHASE BANK, NA, SUCCESSOR, &amp; THE GRANTEE, DB CAHSE LLC. THE ATTORNEY REPRESENTED FAILED TO PROVIDE SUFFICIENT PROBATIVE EVIDENCE TO THE BOARD THAT THE TRANSFER WAS A TRUE ARM'S LENGTH TRANSACTION IN TESTIMONY STATING: THE PROPERTY WAS NOT LISTED ON THE OPEN MARKET, HAD A LIMITED POOL OF BUYERS, WAS INCLUDED IN A LARGE PORTFOLIO OF PROPERTIES AMOUNTING TO $60 MILLION PLUS PRICE &amp; WAS 74 PROPERTIES IN 25 STATES, AND THE SALE PRICE WAS ALLOCATED BETWEEN THE MULTIPLE PROPERTIES. IN THE ADDITION TO THE ABOVE FACTORS IN DETERMINING A TRUE ARM'S LENGTH TRANSACTION, EVEN THOUGH COMPLAINTANT CONTENDED THERE WAS NO RELATED PARTIES BETWEEN THE GRANTOR &amp; GRANTEE, THE COMPLAINT FORM LISTED UNDER ITEMS 1) OWNER OF THE PROPERTY, NAME "DB CHASE LLC FKA JP MORGAN CHASE BANK, NATIONAL ASSOCIATION...", WITH THE ADDRESS BEING A JP MORGAN CHASE BANK MAILING ADDRESS. DURING THE ONSITE REVIEW, NOTHING ABOUT THE PROPERTY THAT THE BOARD OR APPRAISER SAW JUSTIFIED CHANGING THE AUDTOR'S RECORD OF PROPERTY CHARACTERISTICS SUCH AS A MEASUREMENTS, CONSTRUCTION, IMPROVEMENTS, GRADE OR CONDITION.</t>
  </si>
  <si>
    <t>020-00000131-00</t>
  </si>
  <si>
    <t>DB CHASE LLC (EDWARD P ROONEY)
(TODD W SLEGGS)</t>
  </si>
  <si>
    <t>ARMS LENGTH TRANSACTION SALE OF $10,500 ON 10/26/16</t>
  </si>
  <si>
    <t>043-00004585-00</t>
  </si>
  <si>
    <t>LILLIBRIDGE, BLAKE</t>
  </si>
  <si>
    <t>EVIDENCE PRESENTED OF LISTING CONTRACT WITH A LOCAL REALTOR FOR INDICATING SUPPORT OF REQUESTED VALUE</t>
  </si>
  <si>
    <t>043-00006379-07</t>
  </si>
  <si>
    <t>SMITH, ROBERT E</t>
  </si>
  <si>
    <t>013-00001469-01</t>
  </si>
  <si>
    <t>DEMOSS, JOHN</t>
  </si>
  <si>
    <t>021-00000806-00</t>
  </si>
  <si>
    <t>021-00000552-00</t>
  </si>
  <si>
    <t>021-00000549-00</t>
  </si>
  <si>
    <t>021-00000241-00</t>
  </si>
  <si>
    <t>021-00000240-00</t>
  </si>
  <si>
    <t>021-00000238-00</t>
  </si>
  <si>
    <t>021-00000239-00</t>
  </si>
  <si>
    <t>MCCUNE, STEVEN &amp; KEVIN</t>
  </si>
  <si>
    <t>OWNER TESTIFIED THAT THE FARM SALES IN THE NEIGHBORHOOD ARE DRIVING UP HER TAXES &amp; PROVIDED THREE COMPARABLE SALES SUPPORTING HER $95 OPINION OF VALUE; TWO OF THE SALES WERE BANK SALES, ONE OF WHICH RESOLD ON THE OPEN MARKET FOR $174K IN 2017. AUDITOR'S RECORDS REFLECT $4500 PER ACRE, PLUS THE VALUE OF A HOMESITE &amp; BUILDINGS. THIS LAND PRICE IS STILL WELL-SUPPORTED IN SALES ACROSS THE COUNTY. ONSITE REVIEW REVEALED GRADE &amp; CONDITION OF THE DWELLING SHOUE BE E+/FAIR INSTEAD OF D/AVERAGE, WITH A 75% FUNCTIONALITY; RECORDS WERE ALSO CHANGED TO REPLACE BASEMENT GARGE NOTATION WITH PARTIAL FINISHED BASEMENT.</t>
  </si>
  <si>
    <t>042-00000425-00</t>
  </si>
  <si>
    <t>RANTZ, GARY &amp; DEBBIE</t>
  </si>
  <si>
    <t>REINSTATE CAUV VALUES/REMOVE RECOUPMENT.  PROOF OF COMMERICAL FARMING ACTIVITY WAS PROVIDED &amp; OBSERVED BY APPRAISERS</t>
  </si>
  <si>
    <t>REINSTATE
CAUV</t>
  </si>
  <si>
    <t>023-00000294-00</t>
  </si>
  <si>
    <t>MILLER, MYRON W</t>
  </si>
  <si>
    <t>OWNER TESTIFIED THAT THE BUILDINGS WERE OF A PERSONAL PROPERTY NATURE &amp; WOULD NOT BE SOLD AS PART OF THE REAL ESTATE. THE BOARD DETEREMINED THAT NEITHER STRUCTURE ADDED ANY VALUE TO THE PROPERTY.</t>
  </si>
  <si>
    <t>017-00000744-00</t>
  </si>
  <si>
    <t>MARHOFER, KENNETH E</t>
  </si>
  <si>
    <t>031-00000215-00</t>
  </si>
  <si>
    <t>043-00006215-00</t>
  </si>
  <si>
    <t>043-00006213-00</t>
  </si>
  <si>
    <t>043-00004863-00</t>
  </si>
  <si>
    <t>043-00004862-00</t>
  </si>
  <si>
    <t>043-00004861-00</t>
  </si>
  <si>
    <t>ARMS LENGTH TRANSACTION SALE OF $160,000 ON 9/13/16</t>
  </si>
  <si>
    <t>CSD</t>
  </si>
  <si>
    <t>043-00004860-00</t>
  </si>
  <si>
    <t>CORDER, LARRY A &amp; CHERYL L</t>
  </si>
  <si>
    <t>ARMS LENGTH TRANSACTION SALE OF $93,000 ON 6/8/16</t>
  </si>
  <si>
    <t>043-00005193-00</t>
  </si>
  <si>
    <t>BABCOCK, BLAKE ALAN</t>
  </si>
  <si>
    <t>002-00000056-02</t>
  </si>
  <si>
    <t>HARRIS, ANTHONY &amp; LEWIS, DONALD</t>
  </si>
  <si>
    <t>OWNER INCLUDED A BANK SALE WITH THE COMPLAINT FORM IN THE AMOUNT OF $22,500 &amp; ALTHOUGH HIS FORM'S 'OPINION OF VALUE' SPACE WAS BLANK, HE TESTIFIED IT WAS UNDER LAND CONTRACT FOR $30K &amp; WAS 'PROBABLY WORTH $40'. NO RECORD OF THE LAND CONTRACT IS ON FILE WITH THE COUNTY. OWNER ALSO TESTIFIED THAT IT HAD BEEN A DUPLEX CONVERTED INTO A SINGLE FAMILY &amp; THAT THERE WAS NO CENTRAL AIR CONDITIONING. THE APPRAISER ADJUSTED THE RECORDS ACCORDINGLY, CAUSING THE VALUE TO CHANGE SLIGHTLY.</t>
  </si>
  <si>
    <t>020-00000764-00</t>
  </si>
  <si>
    <t>SMITH, THEADORE &amp; JUDITH</t>
  </si>
  <si>
    <t>ANO PROBATIVE EVIDENCE WAS PROVIDED WITH THE FORM SUPPORTING THE $12,000 OPINION OF VALUE &amp; THE OWNER DID NOT APPEAR TO OFFER ANY FURTHER TESTIMONY. AUDITOR'S RECORDS REFLECT AN 10/21/15 ARM'S LENGTH TRANSACTION IN THE AMOUNT OF $18,500 ON THE SUBJECT PROPERTY.</t>
  </si>
  <si>
    <t>043-00003085-00</t>
  </si>
  <si>
    <t>SCHULER, POLLYANNA</t>
  </si>
  <si>
    <t>OWNER TESTIFIED THAT THE PROPERTY, WHILE THEY ARE WORKING ON IT AND HAVE REPLACED THE ROOF, STILL IS GUTTED &amp; UNLIVABLE, WITH NO KITCHEN, LEAKING PLUMBING. ONSITE REVIEW REVEALED CONDITION OF THE DWELLING SHOULD BE UNSOUND INSTEAD OF POOR &amp; ONLY HAS A 75% FUNCTIONALITY FACTOR; THE BATHROOM FIXTURES HAVE ALSO BEEN REMOVED FROM THE PRICING STRUCTURE.</t>
  </si>
  <si>
    <t>043-00000064-00</t>
  </si>
  <si>
    <t>CALLAHAN CO LLC (DANNA CALLAHAN)</t>
  </si>
  <si>
    <t>014-00000613-00</t>
  </si>
  <si>
    <t>014-00000046-00</t>
  </si>
  <si>
    <t>HELMICK FARMS LLC (TIM HELMICK)</t>
  </si>
  <si>
    <t>NO CHANGE</t>
  </si>
  <si>
    <t>043-00004159-00</t>
  </si>
  <si>
    <t>043-00001516-00</t>
  </si>
  <si>
    <t>043-00001514-00</t>
  </si>
  <si>
    <t>043-00001512-00</t>
  </si>
  <si>
    <t>043-00001511-00</t>
  </si>
  <si>
    <t>043-00001509-00</t>
  </si>
  <si>
    <t>043-00001507-00</t>
  </si>
  <si>
    <t>043-00000276-00</t>
  </si>
  <si>
    <t>043-00000275-00</t>
  </si>
  <si>
    <t>043-00000273-00</t>
  </si>
  <si>
    <t>043-00000272-00</t>
  </si>
  <si>
    <t>043-00000271-00</t>
  </si>
  <si>
    <t>043-00000270-00</t>
  </si>
  <si>
    <t>043-00000269-00</t>
  </si>
  <si>
    <t>043-00000267-00</t>
  </si>
  <si>
    <t>043-00000265-00</t>
  </si>
  <si>
    <t>BASED ON TESTIMONY &amp; ON SITE REVIEW, IT WAS DETERMINED THAT ALL STRUCTURES WERE OF NO VALUE DUE TO STRIPPING OF WIRING &amp; SCRAP, DEMOLITION, &amp; NATURAL DETERIORATION. IN ADDITION, THE VALUE OF THE LAND IS IMPAIRED DUE TO THE INABILITY TO USE IT UNTIL ALL DEMOLITION HAS BEEN COMPLETED.</t>
  </si>
  <si>
    <t>043-00000041-00</t>
  </si>
  <si>
    <t>JIRA INVESTMENTS LLC (JIM HARRIS)</t>
  </si>
  <si>
    <t>REINSTATE CAUV VALUES/REMOVE RECOUPMENT.  PROOF OF COMMERCIAL FARMING ACTIVITY WAS PROVEN IN FILES &amp; PICTOMETRY PHOTOS</t>
  </si>
  <si>
    <t>042-00000735-07</t>
  </si>
  <si>
    <t>MILLER, MARVIN R &amp; ALMA</t>
  </si>
  <si>
    <t>APPRAISER CHANGED CONDITION OF DWELLING TO UNSOUND FOR APPRAISAL PURPOSES</t>
  </si>
  <si>
    <t>013-00000251-00</t>
  </si>
  <si>
    <t>MCCOY, KEITH W &amp; DENISE M</t>
  </si>
  <si>
    <t>OWNER PRESENTED A 2013 PURCHASE SETTLEMENT AS EVIDENCE SUPPORTING THE REQUESTED OPINION OF VALUE OF $35,000 &amp; TESTIFIED THAT NO IMPROVEMENTS WERE MADE, THE ROOF WAS LEAKING, &amp; THEY WERE JUST ABOUT BREAKING EVEN WITH INCOME &amp; EXPENSE. ONSITE REVIEW REVEALED TYPICAL OLDER SCHOOL BUILDING &amp; THAT TWO CLASSROOMS HAD BEEN CONVERTED INTO APARTMENTS IN THE BASEMENT BY ADDING ADDTIONAL AREA &amp; A SHOWER OR BATH TO THE BATHROOM IN APARTMENT. ONE IS CURRENTLY RENTED (MONTHLY RENT UNKNOWN). HEADSTART (TENANT ON FIRST FLOOR) WAS CONTACTED &amp; CONFIRMED THAT THEIR MONTHLY RENT WAS $3400. USING THE INCOME-BASED METHOD OF APPRIASAL, THIS WOULD SET THE VALUE OF THE PROPERTY AROUND $286K. AUDITOR'S RECORDS REFLECT AN ARM'S-LENGTH SALE OF SIMILAR SCHOOL BUILDING, WITH 6.872 ACRES IN APRIL 2017, FOR $115K. THE BOARD USED THIS SALE TO DETERMINE VALUE OF BUILDING ONLY &amp; MADE NO CHANGE TO LAND VALUE.</t>
  </si>
  <si>
    <t>043-15107040-00</t>
  </si>
  <si>
    <t>MOUNT VERNON FINANCE LLC (HEATHER I LAFFERTY)</t>
  </si>
  <si>
    <t>013-00000170-00</t>
  </si>
  <si>
    <t>013-00000169-00</t>
  </si>
  <si>
    <t>013-00000168-00</t>
  </si>
  <si>
    <t xml:space="preserve">SPEAKS, JEFF &amp; SONIA </t>
  </si>
  <si>
    <t>NO PROBATIVE EVIDENCE WAS PROVIDED WITH THE FORM TO PROVE THE FAIR MARKET VALUE NEEDED TO BE CHANGED &amp; THE OWNER DID NOT APPEAR TO OFFER TESTIMONY SUPPORTING THE OPINION OF VALUE REQUESTED. DURING THE ONSITE REVIEW, NOTHING ABOUT THE PROPERTY THAT THE BOARD OR APPRAISER SAW JUSTIFIED CHANGING THE AUDITORS RECORD OF PROPERTY CHARACTERISTICS SUCH AS A MEASUREMENT, CONSTRUCTION, IMPROVEMENTS, GRADE OR CONDITION.</t>
  </si>
  <si>
    <t>010-00000015-00</t>
  </si>
  <si>
    <t>OHIO AMCO, INC</t>
  </si>
  <si>
    <t>A 7/6/16, $380,000 APPRAISAL, DONE FOR A DIVORCE SETTLEMENT (AS PER OWNER TESTIMONY), WAS SUBMITTED WITH THE COMPLAINT FORM. LITTLE WEIGHT WAS GIVEN TO THE APPRAISAL BECAUSE THE APPRAISER WAS NOT PRESENT FOR QUESTIONING. OWNER TESTIFIED HE ALSO RECEIVED A VERBAL APPRIASAL FROM ANOTHER APPRAISER THAT AGREED WITH THE ONE SUBMITTED, BUT THAT HE WOULD NO SELL IT FOR THE $380,000 LISTED AS HIS OPINION OF VALUE, BECAUSE FOR THAT PRICE, HE WOULD LEAVE IT TO THE KIDS. ONSITE REVIEW REVEALED WELL-MAINTAINED HOME &amp; GRADE (B+) &amp; CONDITION (VERY GOOD) NOTATIONS IN THE RECORD TO BE ACCURATE.  AUDITOR'S RECORD REFLECT THREE SALES OF COMPARATIVE PROPERTIES WITHIN TWO YEARS OF THE TAX LIEN DATE TO SUPPORT THE $464K MARKET VALUE, INCLUDING $445K SALE WITHIN 1000 FEET OF THE SUBJECT PROPERTY. BESIDES THE TESTIMONY LISTED ABOVE, NO OTHER PROBATIVE EVIDENCE WAS SUBMITTED TO PROVE THE FAIR MARKET VALUE NEEDED TO BE CHANGED.</t>
  </si>
  <si>
    <t>013-00000510-08</t>
  </si>
  <si>
    <t>WIDDER, LESLIE P &amp; DANA TTEE
 OF THE LESLIE &amp; DANA WIDDER TRUST 11/14/00</t>
  </si>
  <si>
    <t>ONE PAGE OF A 11/18/16, $115,000 APPRAISAL, DONE FOR FINANCING PURPOSES, WAS SUBMITTED WITH THE COMPLAINT FORM. LITTLE WEIGHT WAS GIVEN TO THE PARTIAL APPRAISAL BECAUSE THE APPRAISER WAS NOT PRESENT FOR QUESTIONING &amp; TYPICALLY FINANCING APPRAISALS TEND ON THE LOW SIDE TO PROTECT THE LENDER. ONSITE REVIEW REVEALED CONDITION OF THE DWELLING SHOULD BE FAIR INSTEAD OF GOOD &amp; THE GRADE &amp; CONDITION OF THE POLE BUILDING SHOULD BE D/AVERAGE INSTEADC/GOOD.</t>
  </si>
  <si>
    <t>042-00000094-00</t>
  </si>
  <si>
    <t>HUGHES, WAYNE E &amp; TANYA S</t>
  </si>
  <si>
    <t>006-00000030-02</t>
  </si>
  <si>
    <t>TESTIMONY &amp; DOCUMENTATION PRESENTED PROVED COMMERICAL FARMING ACTIVITY WAS TAKING PLACE IN THE FORM OF CROPS PLANTED BY TENANT FARMER CURTIS GARBER &amp; OWNERS' SHEEP. ONSITE &amp; PICTOMETRY VIEWING VERIFIED ACREAGE FARMED.</t>
  </si>
  <si>
    <t>006-00000029-01</t>
  </si>
  <si>
    <t>MILLER, HENRY N &amp; ANNA A JLRS</t>
  </si>
  <si>
    <t>REINSTATE CAUV VALUES/REMOVE RECOUPMENT ON 6.37 ACRES ONLY.  PROOF OF COMMERCIAL FARMING ACTIVITY WAS PROVIDED &amp; OBSERVED BY APPRAISERS</t>
  </si>
  <si>
    <t>030-00000035-00</t>
  </si>
  <si>
    <t>PETERS, SUSAN ANN</t>
  </si>
  <si>
    <t>OWNER DID NOT APPEAR TO PROVIDE TESTIMONY OR ADDITIONAL EVIDENCE, BUT CAUV FILE INDICATED FARMING ACTIVITY. ONSITE &amp; PICTOMETRY VIEWING VERIFIED ACREAGE BEING FARMED IN THE FORM OF A HAY FIELD &amp; CALVES IN A PASTURE.</t>
  </si>
  <si>
    <t>023-00000010-00</t>
  </si>
  <si>
    <t>TROYER, ABE H &amp; ROSIE JLRS</t>
  </si>
  <si>
    <t>043-15111299-00</t>
  </si>
  <si>
    <t>043-15111298-00</t>
  </si>
  <si>
    <t>043-15111297-00</t>
  </si>
  <si>
    <t>043-15111296-00</t>
  </si>
  <si>
    <t>043-15111295-00</t>
  </si>
  <si>
    <t>043-15111294-00</t>
  </si>
  <si>
    <t>043-15111293-00</t>
  </si>
  <si>
    <t>043-15111292-00</t>
  </si>
  <si>
    <t>043-15111259-00</t>
  </si>
  <si>
    <t>OWNER PROVIDED TESTIMONY PROVING A 2015 SALE FOR $70,000 WAS AN ARM'S LENGTH TRANSACTION.</t>
  </si>
  <si>
    <t>043-15111258-00</t>
  </si>
  <si>
    <t>HATHAWAY, CHARLES III &amp; PAULA J TTEES OF THE CHARLES III &amp; PAULA J HATHAWAY REV TRUST 6/30/16</t>
  </si>
  <si>
    <t>APPRAISER CHANGED THE CONDITION OF THE DWELLING TO POOR FOR APPRAISAL PURPOSES.  GARAGE WAS SOUND VALUED AT $100 DUE TO FIRE DAMAGE</t>
  </si>
  <si>
    <t>043-00001284-00</t>
  </si>
  <si>
    <t>ENDSLEY, RODNEY L</t>
  </si>
  <si>
    <t>REINSTATE CAUV VALUES/REMOVE RECOUPMENT.  PROOF OF COMMERCIAL FARMING ACTIVITY WAS PROVIDED &amp; OBSERVED BY APPRAISERS</t>
  </si>
  <si>
    <t>003-00000116-00</t>
  </si>
  <si>
    <t>DENNIS, FRANK C</t>
  </si>
  <si>
    <t>A MISCELLANEOUS BUILDING VALUE WAS REMOVED THAT WAS NO LONGER ON THE PROPERTY</t>
  </si>
  <si>
    <t>010-00000622-00</t>
  </si>
  <si>
    <t>OWNER DID NOT APPEAR FOR THE HEARING TO PRESENT ANY ADDITIONAL EVIDENCE OR TESTIMONY. ONSITE REVIEW REVEALED CONDITION OF DWELLING &amp; GARGE TO VERY POOR INSTEAD OF POOR &amp; A NON-EXISTANT SHED WAS REMOVED FROM THE RECORDS.</t>
  </si>
  <si>
    <t>043-15128008-00</t>
  </si>
  <si>
    <t>APPRAISER CHANGED THE INFLUENCE FACTOR TO 20% ON PARCEL BEGINNING WITH 014 BECAUSE OF SIZE/SHAPE</t>
  </si>
  <si>
    <t>014-00001002-00</t>
  </si>
  <si>
    <t>COCHRAN, WALTER DEAN</t>
  </si>
  <si>
    <t>OWNER TESTIFIED THAT THE STATE OF NEIGHBORING PROPERTIES ARE DEVALUING THE SUBJECT PROPERTY &amp; PROVIDED PHOTOS AND THAT HE WOULD FEEL LUCKY IF HE COULD SELL IT FOR $70 OR 74 THOUSAND BECAUSE OF THE NEIGHBOR. ONSITE REVIEW REVEALED DWELLING OF SUBJECT PROPERTY IS SITUATED IN A MANNER THAT DIRECT LINE OF SIGHT TO NEIGHBORING PROPERTIES ARE BLOCKED. RECORDS WERE CHANGED TO REFELCT .4 ACRES, WHICH IS A POND, VALUED AS WETLANDS INSTEAD OF PASTURE. BESIDES THE TESTIMONY LISTED ABOVE, NO APPRIASAL OR OTHER PROBATIVE EVIDENCE WAS SUBMITTED TO SUPPORT A CHANGE IN FAIR MARKET VALUE.</t>
  </si>
  <si>
    <t>013-00001468-03</t>
  </si>
  <si>
    <t>AVERY, BEN &amp; KAREN</t>
  </si>
  <si>
    <t>014-00000327-01</t>
  </si>
  <si>
    <t>BUSSARD, JOHN S</t>
  </si>
  <si>
    <t>014-00000327-00</t>
  </si>
  <si>
    <t>014-00000326-00</t>
  </si>
  <si>
    <t>MURRAY, JUDY</t>
  </si>
  <si>
    <t>OWNERS REQUESTED VALUE IS BASED ON THE APPRAISAL INFORMATION INCLUDED &amp; IS GREATER THE THE ARMS LENGTH TRANSACTION</t>
  </si>
  <si>
    <t>043-00002444-00</t>
  </si>
  <si>
    <t>TOMSAM REAL ESTATE (THOMAS O MILLER)</t>
  </si>
  <si>
    <t>OWNER OPINION OF VALUE WAS BASED ON A MAY 2016 PURCHASE PRICE WHICH WAS NOT AN ARM'S LENGTH SALE - NO LISTING, PURCHASED &amp; RENTED BACK TO SELLER FOR $300/MONTH, &amp; TESTIFIED THAT THE SELLER HAD TO SELL THE PROPERY BECAUSE OF JOB LOSS, FAMILY SITUATION, &amp; ECONOMICS. AUDITOR'S RECORDS SELLER HAD PURCHASED THE PROPERTY IN JUNE 2015, IN GRANTOR-FINANCED TRANSACTION FOR $99,000. ONSITE REVIEW REVEALED OLDER HOME, NO LONGER A BUSINESS, WITH GRADE (B0) &amp; CONDITION (FAIR) NOTATIONS IN THE RECORD TO BE ACCURATE.</t>
  </si>
  <si>
    <t>043-00001437-00</t>
  </si>
  <si>
    <t>DEPALMO, GERALD</t>
  </si>
  <si>
    <t>OWNER REQUESTED WITHDRAW</t>
  </si>
  <si>
    <t>APPRAISER CHANGED VALUE ON 11 ACRES TO REFLECT FLOODING ACTIVITY</t>
  </si>
  <si>
    <t>004-00000637-00</t>
  </si>
  <si>
    <t>CONKLE, DWAINE &amp; JANICE (DEBBIE DICKSON)</t>
  </si>
  <si>
    <t>009-00000178-02</t>
  </si>
  <si>
    <t>009-00000169-02</t>
  </si>
  <si>
    <t>MILLER, ABE N &amp; ELIZABETH</t>
  </si>
  <si>
    <t>APPRAISER CHANGED CONDITION OF DWELLING TO VERY POOR FOR APPRAISAL PURPOSES &amp; ADDED A 50% FUNCTIONALITY FACTOR</t>
  </si>
  <si>
    <t>043-00003560-00</t>
  </si>
  <si>
    <t>DOWN HOME RENTALS LLC</t>
  </si>
  <si>
    <t>ARMS LENGTH TRANSACTION SALE OF $5,000 ON 10/7/16</t>
  </si>
  <si>
    <t>044-00000167-12</t>
  </si>
  <si>
    <t>MASON, GREGORY S TTEE</t>
  </si>
  <si>
    <t>OWNER TESTIFIED THAT HE WOULD SELL IT FOR $50,000 TO HIS GRANDSON, WHO WAS LIVING THERE RENT-FREE IN EXCHANGE FOR TAKING CARE OF &amp; WORKING THE PROPERTY, &amp; THAT IT WAS SOLID, NICE TRAILER ON REAL ESTATE, BUT PROBABLY COULDN'T BE MOVED. ONSITE REVIEW REVEALED THAT BOTH THE GARAGE &amp; THE DWELLING GRADE &amp; CONDITION SHOULD BE "D" &amp; AVERAGE &amp; NOT "C" OR "D+" &amp; GOOD &amp; THE SHED'S CONDITION SHOULD BE FAIR &amp; NOT GOOD.</t>
  </si>
  <si>
    <t>013-00000341-02</t>
  </si>
  <si>
    <t>TAYLOR, DAVID &amp; JEAN</t>
  </si>
  <si>
    <t>013-00000613-03</t>
  </si>
  <si>
    <t>OWNER'S OPINION FO VALUE WAS BASED ON $2000 PER ACRE, THE COUNTY'S VALUE FROM THE PREVIOUS APPRAISAL, AND HE TESTIFIED IN REGARDS TO UNDESIRABLE PORTIONS OF THE LAND AND THE 'UNREASONABLE INCREASE' BETWEEN TAX YEAR 2014 &amp; 2015. AUDITOR'S RECORDS REFLECT $3500 PER ACRE, PLUS THE VALUE OF A HOMESITE &amp; BUILDINGS. THIS PRICE IS STILL WELL-SUPPORTED IN SALES ACROSS THE COUNTY &amp; ONSITE REVIEW REVEALED STRUCTURE &amp; LAND NOTATIONS IN THE LAND TO BE ACCURATE. BESIDES TESTIMONY LISTED ABOVE, NO APPRAISAL OR OTHER PROBATIVE EVIDENCE WAS SUBMITTED TO PROVE THE FAIR MARKET VALUE NEEDED TO BE CHANGED.</t>
  </si>
  <si>
    <t>013-00001566-00</t>
  </si>
  <si>
    <t>MCCOY, RODNEY L</t>
  </si>
  <si>
    <t>ARMS LENGTH TRANSACTION SALE OF $39,900 ON 11/22/16</t>
  </si>
  <si>
    <t>002-00000006-02</t>
  </si>
  <si>
    <t>BINTZ, BRIAN</t>
  </si>
  <si>
    <t>A 6/7/16, $400,000 APPRAISAL, DONE FOR FINANCING PURPOSES, WAS SUBMITTED WITH THE COMPLAINT FORM. LITTLE WEIGHT WAS GIVEN TO THE APPRAISAL BECAUSE THE APPRAISER WAS NOT PRESENT FOR QUESTIONING &amp; TYPICALLY FINANCING APPRAISALS TEND ON THE LOW SIDE TO PROTECT THE LENDER. OWNER TESTIFIED THAT HE WOULD SELL IT FOR$397,353 LISTED AS HIS OPINION OF VALUE, BUT IT WASNT FOR SALE. ONSITE REVIEW REVEALED WELL-MAINTAINED HOME &amp; GRADE (A-) &amp; CONDITION (VERY GOOD) NOTATIONS IN THE RECORD TO BE ACCURATE. BESIDES TESTIMONY LISTED ABOVE, NO OTHER PROBATIVE EVIDENCE WAS SUBMITTED TO PROVE THE FAIR MARKET VALUE NEEDED TO BE CHANGED.</t>
  </si>
  <si>
    <t>043-00004818-00</t>
  </si>
  <si>
    <t>MAGNESS, THOMAS</t>
  </si>
  <si>
    <r>
      <rPr>
        <sz val="10"/>
        <color rgb="FF00B050"/>
        <rFont val="Arial"/>
        <family val="2"/>
      </rPr>
      <t xml:space="preserve">AGREED </t>
    </r>
    <r>
      <rPr>
        <sz val="10"/>
        <color rgb="FFFF0000"/>
        <rFont val="Arial"/>
        <family val="2"/>
      </rPr>
      <t xml:space="preserve">DISMISSED </t>
    </r>
    <r>
      <rPr>
        <sz val="10"/>
        <color rgb="FF00B0F0"/>
        <rFont val="Arial"/>
        <family val="2"/>
      </rPr>
      <t xml:space="preserve">HEARING </t>
    </r>
    <r>
      <rPr>
        <sz val="10"/>
        <color rgb="FF7030A0"/>
        <rFont val="Arial"/>
        <family val="2"/>
      </rPr>
      <t>OFFER</t>
    </r>
    <r>
      <rPr>
        <sz val="10"/>
        <color rgb="FF00B0F0"/>
        <rFont val="Arial"/>
        <family val="2"/>
      </rPr>
      <t xml:space="preserve">
 </t>
    </r>
    <r>
      <rPr>
        <sz val="10"/>
        <color rgb="FFFF6600"/>
        <rFont val="Arial"/>
        <family val="2"/>
      </rPr>
      <t xml:space="preserve">OWNER REQUESTED DISMISSAL </t>
    </r>
    <r>
      <rPr>
        <sz val="10"/>
        <color theme="0" tint="-0.499984740745262"/>
        <rFont val="Arial"/>
        <family val="2"/>
      </rPr>
      <t>FINAL DECISION</t>
    </r>
  </si>
  <si>
    <t>PROPERTY OWNER</t>
  </si>
  <si>
    <t>FINAL DECISION</t>
  </si>
  <si>
    <t>OFFER 
ACCEPTED?</t>
  </si>
  <si>
    <t>REASON</t>
  </si>
  <si>
    <t>REINSTATE
CAUV
(Y/N)</t>
  </si>
  <si>
    <t>PRELIMINARY
OFFER</t>
  </si>
  <si>
    <t>SCHOOL NOTIFY (*Counter Complaint)</t>
  </si>
  <si>
    <r>
      <t xml:space="preserve">MARKET
DIFFERENCE
</t>
    </r>
    <r>
      <rPr>
        <b/>
        <sz val="8"/>
        <rFont val="Arial"/>
        <family val="2"/>
      </rPr>
      <t>(D5-E5=F5)</t>
    </r>
  </si>
  <si>
    <t>OWNER
REQUESTED
MARKET
VALUE</t>
  </si>
  <si>
    <t>CURRENT
MARKET
VALUE</t>
  </si>
  <si>
    <t>PARCEL
NUMBERS</t>
  </si>
  <si>
    <t>CASE #</t>
  </si>
  <si>
    <t>BOR TAX YEAR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</si>
</sst>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sz val="10"/>
      <name val="Arial"/>
      <family val="2"/>
    </font>
    <font>
      <sz val="10"/>
      <color theme="1"/>
      <name val="Arial"/>
      <family val="2"/>
    </font>
    <font>
      <b/>
      <sz val="10"/>
      <name val="Arial"/>
      <family val="2"/>
    </font>
    <font>
      <sz val="10"/>
      <color rgb="FF00B050"/>
      <name val="Arial"/>
      <family val="2"/>
    </font>
    <font>
      <sz val="10"/>
      <color rgb="FFFF0000"/>
      <name val="Arial"/>
      <family val="2"/>
    </font>
    <font>
      <sz val="10"/>
      <color rgb="FF00B0F0"/>
      <name val="Arial"/>
      <family val="2"/>
    </font>
    <font>
      <sz val="10"/>
      <color rgb="FF7030A0"/>
      <name val="Arial"/>
      <family val="2"/>
    </font>
    <font>
      <sz val="10"/>
      <color rgb="FFFF6600"/>
      <name val="Arial"/>
      <family val="2"/>
    </font>
    <font>
      <sz val="10"/>
      <color theme="0" tint="-0.499984740745262"/>
      <name val="Arial"/>
      <family val="2"/>
    </font>
    <font>
      <b/>
      <sz val="8"/>
      <name val="Arial"/>
      <family val="2"/>
    </font>
    <font>
      <b/>
      <sz val="12"/>
      <name val="Arial"/>
      <family val="2"/>
    </font>
  </fonts>
  <fills count="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rgb="FFFF0000"/>
        <bgColor indexed="64"/>
      </patternFill>
    </fill>
    <fill>
      <patternFill patternType="solid">
        <fgColor theme="9"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ck">
        <color auto="1"/>
      </left>
      <right/>
      <top/>
      <bottom style="thin">
        <color indexed="64"/>
      </bottom>
      <diagonal/>
    </border>
    <border>
      <left style="thick">
        <color auto="1"/>
      </left>
      <right style="thick">
        <color auto="1"/>
      </right>
      <top/>
      <bottom style="thin">
        <color indexed="64"/>
      </bottom>
      <diagonal/>
    </border>
    <border>
      <left/>
      <right style="thick">
        <color auto="1"/>
      </right>
      <top/>
      <bottom style="thin">
        <color indexed="64"/>
      </bottom>
      <diagonal/>
    </border>
    <border>
      <left style="thick">
        <color auto="1"/>
      </left>
      <right/>
      <top/>
      <bottom/>
      <diagonal/>
    </border>
    <border>
      <left style="thick">
        <color auto="1"/>
      </left>
      <right style="thick">
        <color auto="1"/>
      </right>
      <top/>
      <bottom/>
      <diagonal/>
    </border>
    <border>
      <left/>
      <right style="thick">
        <color auto="1"/>
      </right>
      <top/>
      <bottom/>
      <diagonal/>
    </border>
    <border>
      <left style="thick">
        <color auto="1"/>
      </left>
      <right/>
      <top style="thin">
        <color indexed="64"/>
      </top>
      <bottom/>
      <diagonal/>
    </border>
    <border>
      <left style="thick">
        <color auto="1"/>
      </left>
      <right style="thick">
        <color auto="1"/>
      </right>
      <top style="thin">
        <color indexed="64"/>
      </top>
      <bottom/>
      <diagonal/>
    </border>
    <border>
      <left/>
      <right style="thick">
        <color auto="1"/>
      </right>
      <top style="thin">
        <color indexed="64"/>
      </top>
      <bottom/>
      <diagonal/>
    </border>
  </borders>
  <cellStyleXfs count="1">
    <xf numFmtId="0" fontId="0" fillId="0" borderId="0">
      <alignment vertical="top"/>
    </xf>
  </cellStyleXfs>
  <cellXfs count="84">
    <xf numFmtId="0" fontId="0" fillId="0" borderId="0" xfId="0">
      <alignment vertical="top"/>
    </xf>
    <xf numFmtId="0" fontId="1" fillId="0" borderId="0" xfId="0" applyFont="1" applyFill="1" applyAlignment="1">
      <alignment horizontal="center" vertical="center"/>
    </xf>
    <xf numFmtId="3"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3" fontId="1" fillId="0" borderId="0" xfId="0" applyNumberFormat="1" applyFont="1" applyFill="1" applyAlignment="1">
      <alignment horizontal="center" vertical="center"/>
    </xf>
    <xf numFmtId="0" fontId="1" fillId="0" borderId="0" xfId="0" applyNumberFormat="1" applyFont="1" applyFill="1" applyAlignment="1">
      <alignment horizontal="center" vertical="center"/>
    </xf>
    <xf numFmtId="3" fontId="1" fillId="0" borderId="0"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2" borderId="2" xfId="0" applyFont="1" applyFill="1" applyBorder="1" applyAlignment="1">
      <alignment horizontal="center" vertical="center"/>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3" fontId="1" fillId="3" borderId="1" xfId="0" applyNumberFormat="1" applyFont="1" applyFill="1" applyBorder="1" applyAlignment="1">
      <alignment horizontal="center" vertical="center"/>
    </xf>
    <xf numFmtId="0" fontId="1" fillId="3" borderId="2" xfId="0" applyFont="1" applyFill="1" applyBorder="1" applyAlignment="1">
      <alignment horizontal="center" vertical="center"/>
    </xf>
    <xf numFmtId="3" fontId="1" fillId="2" borderId="3" xfId="0" applyNumberFormat="1" applyFont="1" applyFill="1" applyBorder="1" applyAlignment="1">
      <alignment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3" fontId="1" fillId="4" borderId="1" xfId="0" applyNumberFormat="1"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4" xfId="0" applyFont="1" applyFill="1" applyBorder="1" applyAlignment="1">
      <alignment horizontal="center" vertical="center"/>
    </xf>
    <xf numFmtId="3" fontId="1" fillId="2" borderId="4"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7" xfId="0" applyFont="1" applyFill="1" applyBorder="1" applyAlignment="1">
      <alignment horizontal="center" vertical="center"/>
    </xf>
    <xf numFmtId="3" fontId="1" fillId="4" borderId="5" xfId="0" applyNumberFormat="1" applyFont="1" applyFill="1" applyBorder="1" applyAlignment="1">
      <alignment horizontal="center" vertical="center" wrapText="1"/>
    </xf>
    <xf numFmtId="3" fontId="1" fillId="4" borderId="3"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3" fontId="1" fillId="4" borderId="8" xfId="0" applyNumberFormat="1" applyFont="1" applyFill="1" applyBorder="1" applyAlignment="1">
      <alignment horizontal="center" vertical="center" wrapText="1"/>
    </xf>
    <xf numFmtId="3" fontId="1" fillId="4" borderId="9" xfId="0" applyNumberFormat="1" applyFont="1" applyFill="1" applyBorder="1" applyAlignment="1">
      <alignment horizontal="center" vertical="center" wrapText="1"/>
    </xf>
    <xf numFmtId="0" fontId="1" fillId="4" borderId="2" xfId="0" applyFont="1" applyFill="1" applyBorder="1" applyAlignment="1">
      <alignment horizontal="center" vertical="center"/>
    </xf>
    <xf numFmtId="3" fontId="1" fillId="4" borderId="10" xfId="0" applyNumberFormat="1" applyFont="1" applyFill="1" applyBorder="1" applyAlignment="1">
      <alignment horizontal="center" vertical="center" wrapText="1"/>
    </xf>
    <xf numFmtId="3" fontId="1" fillId="4" borderId="11" xfId="0" applyNumberFormat="1" applyFont="1" applyFill="1" applyBorder="1" applyAlignment="1">
      <alignment horizontal="center" vertical="center" wrapText="1"/>
    </xf>
    <xf numFmtId="0" fontId="1" fillId="4" borderId="7" xfId="0" applyFont="1" applyFill="1" applyBorder="1" applyAlignment="1">
      <alignment horizontal="center" vertical="center"/>
    </xf>
    <xf numFmtId="3" fontId="1" fillId="4" borderId="12" xfId="0" applyNumberFormat="1" applyFont="1" applyFill="1" applyBorder="1" applyAlignment="1">
      <alignment horizontal="center" vertical="center" wrapText="1"/>
    </xf>
    <xf numFmtId="3" fontId="1" fillId="4" borderId="13" xfId="0" applyNumberFormat="1" applyFont="1" applyFill="1" applyBorder="1" applyAlignment="1">
      <alignment horizontal="center" vertical="center" wrapText="1"/>
    </xf>
    <xf numFmtId="0" fontId="1" fillId="4" borderId="4" xfId="0" applyFont="1" applyFill="1" applyBorder="1" applyAlignment="1">
      <alignment horizontal="center" vertical="center"/>
    </xf>
    <xf numFmtId="3" fontId="1" fillId="3" borderId="2" xfId="0"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 fillId="3" borderId="7" xfId="0" applyNumberFormat="1" applyFont="1" applyFill="1" applyBorder="1" applyAlignment="1">
      <alignment horizontal="center" vertical="center" wrapText="1"/>
    </xf>
    <xf numFmtId="3" fontId="1" fillId="3" borderId="7" xfId="0" applyNumberFormat="1" applyFont="1" applyFill="1" applyBorder="1" applyAlignment="1">
      <alignment horizontal="center" vertical="center"/>
    </xf>
    <xf numFmtId="3" fontId="1" fillId="3" borderId="4"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xf>
    <xf numFmtId="3"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center" vertical="center"/>
    </xf>
    <xf numFmtId="3" fontId="1" fillId="2" borderId="7" xfId="0" applyNumberFormat="1" applyFont="1" applyFill="1" applyBorder="1" applyAlignment="1">
      <alignment horizontal="center" vertical="center"/>
    </xf>
    <xf numFmtId="3" fontId="1" fillId="2" borderId="4" xfId="0" applyNumberFormat="1" applyFont="1" applyFill="1" applyBorder="1" applyAlignment="1">
      <alignment horizontal="center" vertical="center"/>
    </xf>
    <xf numFmtId="3" fontId="1" fillId="5" borderId="5"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center"/>
    </xf>
    <xf numFmtId="3" fontId="1" fillId="5"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3" fontId="2" fillId="2" borderId="0" xfId="0" applyNumberFormat="1" applyFont="1" applyFill="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3" fontId="3" fillId="0" borderId="15"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3" fontId="3" fillId="0" borderId="18" xfId="0" applyNumberFormat="1" applyFont="1" applyFill="1" applyBorder="1" applyAlignment="1">
      <alignment horizontal="center" vertical="center" wrapText="1"/>
    </xf>
    <xf numFmtId="0" fontId="1" fillId="0" borderId="19" xfId="0" applyFont="1" applyFill="1" applyBorder="1" applyAlignment="1">
      <alignment horizontal="center" vertical="center" wrapText="1"/>
    </xf>
    <xf numFmtId="0" fontId="3" fillId="0" borderId="19" xfId="0" applyFont="1" applyFill="1" applyBorder="1" applyAlignment="1">
      <alignment horizontal="center" vertical="center"/>
    </xf>
    <xf numFmtId="3" fontId="3" fillId="0" borderId="20" xfId="0" applyNumberFormat="1" applyFont="1" applyFill="1" applyBorder="1" applyAlignment="1">
      <alignment horizontal="center" vertical="center" wrapText="1"/>
    </xf>
    <xf numFmtId="3" fontId="3" fillId="0" borderId="21"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xf>
    <xf numFmtId="20" fontId="11" fillId="0" borderId="2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showWhiteSpace="0" zoomScaleNormal="100" zoomScaleSheetLayoutView="61" workbookViewId="0">
      <selection activeCell="K7" sqref="K7"/>
    </sheetView>
  </sheetViews>
  <sheetFormatPr defaultColWidth="18.7109375" defaultRowHeight="12.75" x14ac:dyDescent="0.2"/>
  <cols>
    <col min="1" max="1" width="50.7109375" style="1" bestFit="1" customWidth="1"/>
    <col min="2" max="2" width="7.5703125" style="1" bestFit="1" customWidth="1"/>
    <col min="3" max="3" width="15.28515625" style="1" bestFit="1" customWidth="1"/>
    <col min="4" max="4" width="10.140625" style="4" customWidth="1"/>
    <col min="5" max="5" width="17" style="4" bestFit="1" customWidth="1"/>
    <col min="6" max="6" width="12.42578125" style="4" bestFit="1" customWidth="1"/>
    <col min="7" max="7" width="12.42578125" style="4" customWidth="1"/>
    <col min="8" max="8" width="13.7109375" style="4" bestFit="1" customWidth="1"/>
    <col min="9" max="9" width="11.28515625" style="1" bestFit="1" customWidth="1"/>
    <col min="10" max="10" width="59" style="3" customWidth="1"/>
    <col min="11" max="11" width="12" style="2" bestFit="1" customWidth="1"/>
    <col min="12" max="12" width="19.85546875" style="2" customWidth="1"/>
    <col min="13" max="16384" width="18.7109375" style="1"/>
  </cols>
  <sheetData>
    <row r="1" spans="1:12" ht="15.75" x14ac:dyDescent="0.2">
      <c r="A1" s="83" t="s">
        <v>222</v>
      </c>
      <c r="B1" s="82" t="s">
        <v>221</v>
      </c>
      <c r="C1" s="81" t="s">
        <v>220</v>
      </c>
      <c r="D1" s="80" t="s">
        <v>219</v>
      </c>
      <c r="E1" s="80" t="s">
        <v>218</v>
      </c>
      <c r="F1" s="80" t="s">
        <v>217</v>
      </c>
      <c r="G1" s="80" t="s">
        <v>216</v>
      </c>
      <c r="H1" s="80" t="s">
        <v>215</v>
      </c>
      <c r="I1" s="81" t="s">
        <v>214</v>
      </c>
      <c r="J1" s="81" t="s">
        <v>213</v>
      </c>
      <c r="K1" s="80" t="s">
        <v>212</v>
      </c>
      <c r="L1" s="79" t="s">
        <v>211</v>
      </c>
    </row>
    <row r="2" spans="1:12" x14ac:dyDescent="0.2">
      <c r="A2" s="78" t="s">
        <v>210</v>
      </c>
      <c r="B2" s="75"/>
      <c r="C2" s="75"/>
      <c r="D2" s="73"/>
      <c r="E2" s="73"/>
      <c r="F2" s="73"/>
      <c r="G2" s="76"/>
      <c r="H2" s="73"/>
      <c r="I2" s="75"/>
      <c r="J2" s="74"/>
      <c r="K2" s="73"/>
      <c r="L2" s="72"/>
    </row>
    <row r="3" spans="1:12" x14ac:dyDescent="0.2">
      <c r="A3" s="77" t="s">
        <v>209</v>
      </c>
      <c r="B3" s="75"/>
      <c r="C3" s="75"/>
      <c r="D3" s="73"/>
      <c r="E3" s="73"/>
      <c r="F3" s="73"/>
      <c r="G3" s="76"/>
      <c r="H3" s="73"/>
      <c r="I3" s="75"/>
      <c r="J3" s="74"/>
      <c r="K3" s="73"/>
      <c r="L3" s="72"/>
    </row>
    <row r="4" spans="1:12" x14ac:dyDescent="0.2">
      <c r="A4" s="71"/>
      <c r="B4" s="69"/>
      <c r="C4" s="69"/>
      <c r="D4" s="67"/>
      <c r="E4" s="67"/>
      <c r="F4" s="67"/>
      <c r="G4" s="70"/>
      <c r="H4" s="67"/>
      <c r="I4" s="69"/>
      <c r="J4" s="68"/>
      <c r="K4" s="67"/>
      <c r="L4" s="66"/>
    </row>
    <row r="5" spans="1:12" ht="165.75" x14ac:dyDescent="0.2">
      <c r="A5" s="9" t="s">
        <v>208</v>
      </c>
      <c r="B5" s="9">
        <v>1</v>
      </c>
      <c r="C5" s="9" t="s">
        <v>207</v>
      </c>
      <c r="D5" s="10">
        <v>498390</v>
      </c>
      <c r="E5" s="10">
        <v>397353</v>
      </c>
      <c r="F5" s="10">
        <f>D5-E5</f>
        <v>101037</v>
      </c>
      <c r="G5" s="10" t="s">
        <v>72</v>
      </c>
      <c r="H5" s="10"/>
      <c r="I5" s="9"/>
      <c r="J5" s="7" t="s">
        <v>206</v>
      </c>
      <c r="K5" s="7"/>
      <c r="L5" s="65" t="s">
        <v>92</v>
      </c>
    </row>
    <row r="6" spans="1:12" x14ac:dyDescent="0.2">
      <c r="A6" s="14" t="s">
        <v>205</v>
      </c>
      <c r="B6" s="14">
        <v>2</v>
      </c>
      <c r="C6" s="14" t="s">
        <v>204</v>
      </c>
      <c r="D6" s="15">
        <v>69050</v>
      </c>
      <c r="E6" s="15">
        <v>35350</v>
      </c>
      <c r="F6" s="15">
        <f>D6-E6</f>
        <v>33700</v>
      </c>
      <c r="G6" s="15"/>
      <c r="H6" s="15">
        <v>39900</v>
      </c>
      <c r="I6" s="14"/>
      <c r="J6" s="13" t="s">
        <v>203</v>
      </c>
      <c r="K6" s="12" t="s">
        <v>3</v>
      </c>
      <c r="L6" s="12">
        <v>39900</v>
      </c>
    </row>
    <row r="7" spans="1:12" ht="85.5" customHeight="1" x14ac:dyDescent="0.2">
      <c r="A7" s="64" t="s">
        <v>202</v>
      </c>
      <c r="B7" s="64">
        <v>3</v>
      </c>
      <c r="C7" s="9" t="s">
        <v>201</v>
      </c>
      <c r="D7" s="10">
        <v>269130</v>
      </c>
      <c r="E7" s="10">
        <v>165040</v>
      </c>
      <c r="F7" s="10">
        <f>D7-E7</f>
        <v>104090</v>
      </c>
      <c r="G7" s="10" t="s">
        <v>20</v>
      </c>
      <c r="H7" s="10"/>
      <c r="I7" s="9"/>
      <c r="J7" s="21" t="s">
        <v>200</v>
      </c>
      <c r="K7" s="7"/>
      <c r="L7" s="10" t="s">
        <v>92</v>
      </c>
    </row>
    <row r="8" spans="1:12" ht="85.5" customHeight="1" x14ac:dyDescent="0.2">
      <c r="A8" s="64"/>
      <c r="B8" s="64"/>
      <c r="C8" s="9" t="s">
        <v>199</v>
      </c>
      <c r="D8" s="10">
        <v>2750</v>
      </c>
      <c r="E8" s="10">
        <v>1570</v>
      </c>
      <c r="F8" s="10">
        <f>D8-E8</f>
        <v>1180</v>
      </c>
      <c r="G8" s="10"/>
      <c r="H8" s="10"/>
      <c r="I8" s="9"/>
      <c r="J8" s="18"/>
      <c r="K8" s="7"/>
      <c r="L8" s="10" t="s">
        <v>92</v>
      </c>
    </row>
    <row r="9" spans="1:12" ht="114.75" x14ac:dyDescent="0.2">
      <c r="A9" s="9" t="s">
        <v>198</v>
      </c>
      <c r="B9" s="9">
        <v>4</v>
      </c>
      <c r="C9" s="9" t="s">
        <v>197</v>
      </c>
      <c r="D9" s="10">
        <v>80180</v>
      </c>
      <c r="E9" s="10">
        <v>50000</v>
      </c>
      <c r="F9" s="10">
        <f>D9-E9</f>
        <v>30180</v>
      </c>
      <c r="G9" s="10"/>
      <c r="H9" s="10"/>
      <c r="I9" s="9"/>
      <c r="J9" s="8" t="s">
        <v>196</v>
      </c>
      <c r="K9" s="7"/>
      <c r="L9" s="7">
        <v>71000</v>
      </c>
    </row>
    <row r="10" spans="1:12" x14ac:dyDescent="0.2">
      <c r="A10" s="14" t="s">
        <v>195</v>
      </c>
      <c r="B10" s="14">
        <v>5</v>
      </c>
      <c r="C10" s="14" t="s">
        <v>194</v>
      </c>
      <c r="D10" s="15">
        <v>25330</v>
      </c>
      <c r="E10" s="15">
        <v>5000</v>
      </c>
      <c r="F10" s="15">
        <f>D10-E10</f>
        <v>20330</v>
      </c>
      <c r="G10" s="15"/>
      <c r="H10" s="15">
        <v>5000</v>
      </c>
      <c r="I10" s="14"/>
      <c r="J10" s="13" t="s">
        <v>193</v>
      </c>
      <c r="K10" s="12" t="s">
        <v>3</v>
      </c>
      <c r="L10" s="12">
        <v>5000</v>
      </c>
    </row>
    <row r="11" spans="1:12" ht="38.25" x14ac:dyDescent="0.2">
      <c r="A11" s="14" t="s">
        <v>192</v>
      </c>
      <c r="B11" s="14">
        <v>6</v>
      </c>
      <c r="C11" s="14" t="s">
        <v>191</v>
      </c>
      <c r="D11" s="15">
        <v>43750</v>
      </c>
      <c r="E11" s="15">
        <v>24688</v>
      </c>
      <c r="F11" s="15">
        <f>D11-E11</f>
        <v>19062</v>
      </c>
      <c r="G11" s="15"/>
      <c r="H11" s="15">
        <v>26340</v>
      </c>
      <c r="I11" s="14"/>
      <c r="J11" s="13" t="s">
        <v>190</v>
      </c>
      <c r="K11" s="12" t="s">
        <v>3</v>
      </c>
      <c r="L11" s="12">
        <v>26340</v>
      </c>
    </row>
    <row r="12" spans="1:12" ht="36" customHeight="1" x14ac:dyDescent="0.2">
      <c r="A12" s="22" t="s">
        <v>189</v>
      </c>
      <c r="B12" s="22">
        <v>7</v>
      </c>
      <c r="C12" s="9" t="s">
        <v>188</v>
      </c>
      <c r="D12" s="10">
        <v>426740</v>
      </c>
      <c r="E12" s="10" t="s">
        <v>21</v>
      </c>
      <c r="F12" s="10"/>
      <c r="G12" s="10" t="s">
        <v>5</v>
      </c>
      <c r="H12" s="10"/>
      <c r="I12" s="9" t="s">
        <v>3</v>
      </c>
      <c r="J12" s="21" t="s">
        <v>135</v>
      </c>
      <c r="K12" s="7"/>
      <c r="L12" s="7">
        <v>259390</v>
      </c>
    </row>
    <row r="13" spans="1:12" ht="36" customHeight="1" x14ac:dyDescent="0.2">
      <c r="A13" s="20"/>
      <c r="B13" s="20"/>
      <c r="C13" s="9" t="s">
        <v>187</v>
      </c>
      <c r="D13" s="10">
        <v>559600</v>
      </c>
      <c r="E13" s="10" t="s">
        <v>21</v>
      </c>
      <c r="F13" s="10"/>
      <c r="G13" s="10" t="s">
        <v>5</v>
      </c>
      <c r="H13" s="10"/>
      <c r="I13" s="9" t="s">
        <v>3</v>
      </c>
      <c r="J13" s="18"/>
      <c r="K13" s="7"/>
      <c r="L13" s="7">
        <v>503400</v>
      </c>
    </row>
    <row r="14" spans="1:12" ht="25.5" x14ac:dyDescent="0.2">
      <c r="A14" s="62" t="s">
        <v>186</v>
      </c>
      <c r="B14" s="62">
        <v>8</v>
      </c>
      <c r="C14" s="62" t="s">
        <v>185</v>
      </c>
      <c r="D14" s="63">
        <v>91370</v>
      </c>
      <c r="E14" s="63">
        <v>65000</v>
      </c>
      <c r="F14" s="63">
        <f>D14-E14</f>
        <v>26370</v>
      </c>
      <c r="G14" s="63"/>
      <c r="H14" s="63">
        <v>72120</v>
      </c>
      <c r="I14" s="62"/>
      <c r="J14" s="61" t="s">
        <v>184</v>
      </c>
      <c r="K14" s="60" t="s">
        <v>183</v>
      </c>
      <c r="L14" s="59"/>
    </row>
    <row r="15" spans="1:12" ht="140.25" x14ac:dyDescent="0.2">
      <c r="A15" s="9" t="s">
        <v>182</v>
      </c>
      <c r="B15" s="9">
        <v>9</v>
      </c>
      <c r="C15" s="9" t="s">
        <v>181</v>
      </c>
      <c r="D15" s="10">
        <v>144850</v>
      </c>
      <c r="E15" s="10">
        <v>50000</v>
      </c>
      <c r="F15" s="10">
        <f>D15-E15</f>
        <v>94850</v>
      </c>
      <c r="G15" s="10" t="s">
        <v>72</v>
      </c>
      <c r="H15" s="10"/>
      <c r="I15" s="9"/>
      <c r="J15" s="8" t="s">
        <v>180</v>
      </c>
      <c r="K15" s="7"/>
      <c r="L15" s="7">
        <v>99000</v>
      </c>
    </row>
    <row r="16" spans="1:12" ht="38.25" x14ac:dyDescent="0.2">
      <c r="A16" s="14" t="s">
        <v>179</v>
      </c>
      <c r="B16" s="14">
        <v>10</v>
      </c>
      <c r="C16" s="14" t="s">
        <v>178</v>
      </c>
      <c r="D16" s="15">
        <v>71670</v>
      </c>
      <c r="E16" s="15">
        <v>41000</v>
      </c>
      <c r="F16" s="15">
        <f>D16-E16</f>
        <v>30670</v>
      </c>
      <c r="G16" s="15"/>
      <c r="H16" s="15">
        <v>41000</v>
      </c>
      <c r="I16" s="14"/>
      <c r="J16" s="13" t="s">
        <v>177</v>
      </c>
      <c r="K16" s="12" t="s">
        <v>3</v>
      </c>
      <c r="L16" s="12">
        <v>41000</v>
      </c>
    </row>
    <row r="17" spans="1:12" x14ac:dyDescent="0.2">
      <c r="A17" s="48" t="s">
        <v>176</v>
      </c>
      <c r="B17" s="48">
        <v>11</v>
      </c>
      <c r="C17" s="26" t="s">
        <v>175</v>
      </c>
      <c r="D17" s="27">
        <v>100000</v>
      </c>
      <c r="E17" s="27" t="s">
        <v>21</v>
      </c>
      <c r="F17" s="27"/>
      <c r="G17" s="27" t="s">
        <v>20</v>
      </c>
      <c r="H17" s="27"/>
      <c r="I17" s="26"/>
      <c r="J17" s="39"/>
      <c r="K17" s="47" t="s">
        <v>17</v>
      </c>
      <c r="L17" s="46"/>
    </row>
    <row r="18" spans="1:12" x14ac:dyDescent="0.2">
      <c r="A18" s="42"/>
      <c r="B18" s="42"/>
      <c r="C18" s="26" t="s">
        <v>174</v>
      </c>
      <c r="D18" s="27">
        <v>825020</v>
      </c>
      <c r="E18" s="27" t="s">
        <v>21</v>
      </c>
      <c r="F18" s="27"/>
      <c r="G18" s="27" t="s">
        <v>20</v>
      </c>
      <c r="H18" s="27"/>
      <c r="I18" s="26"/>
      <c r="J18" s="39"/>
      <c r="K18" s="41"/>
      <c r="L18" s="40"/>
    </row>
    <row r="19" spans="1:12" x14ac:dyDescent="0.2">
      <c r="A19" s="26" t="s">
        <v>173</v>
      </c>
      <c r="B19" s="26">
        <v>12</v>
      </c>
      <c r="C19" s="26" t="s">
        <v>172</v>
      </c>
      <c r="D19" s="27">
        <v>153090</v>
      </c>
      <c r="E19" s="27" t="s">
        <v>21</v>
      </c>
      <c r="F19" s="27"/>
      <c r="G19" s="27" t="s">
        <v>20</v>
      </c>
      <c r="H19" s="27"/>
      <c r="I19" s="26"/>
      <c r="J19" s="39"/>
      <c r="K19" s="38" t="s">
        <v>17</v>
      </c>
      <c r="L19" s="37"/>
    </row>
    <row r="20" spans="1:12" ht="153" x14ac:dyDescent="0.2">
      <c r="A20" s="9" t="s">
        <v>171</v>
      </c>
      <c r="B20" s="9">
        <v>13</v>
      </c>
      <c r="C20" s="9" t="s">
        <v>170</v>
      </c>
      <c r="D20" s="10">
        <v>89220</v>
      </c>
      <c r="E20" s="10">
        <v>70000</v>
      </c>
      <c r="F20" s="10">
        <f>D20-E20</f>
        <v>19220</v>
      </c>
      <c r="G20" s="10"/>
      <c r="H20" s="10"/>
      <c r="I20" s="9"/>
      <c r="J20" s="8" t="s">
        <v>169</v>
      </c>
      <c r="K20" s="7"/>
      <c r="L20" s="7">
        <v>88020</v>
      </c>
    </row>
    <row r="21" spans="1:12" ht="25.5" x14ac:dyDescent="0.2">
      <c r="A21" s="33" t="s">
        <v>168</v>
      </c>
      <c r="B21" s="22">
        <v>14</v>
      </c>
      <c r="C21" s="14" t="s">
        <v>167</v>
      </c>
      <c r="D21" s="15">
        <v>20830</v>
      </c>
      <c r="E21" s="15">
        <v>10000</v>
      </c>
      <c r="F21" s="15">
        <f>D21-E21</f>
        <v>10830</v>
      </c>
      <c r="G21" s="15"/>
      <c r="H21" s="15">
        <v>17230</v>
      </c>
      <c r="I21" s="14"/>
      <c r="J21" s="13" t="s">
        <v>166</v>
      </c>
      <c r="K21" s="12" t="s">
        <v>3</v>
      </c>
      <c r="L21" s="12">
        <v>17230</v>
      </c>
    </row>
    <row r="22" spans="1:12" ht="63.75" x14ac:dyDescent="0.2">
      <c r="A22" s="31"/>
      <c r="B22" s="36"/>
      <c r="C22" s="9" t="s">
        <v>165</v>
      </c>
      <c r="D22" s="10">
        <v>35930</v>
      </c>
      <c r="E22" s="10">
        <v>17000</v>
      </c>
      <c r="F22" s="10">
        <f>D22-E22</f>
        <v>18930</v>
      </c>
      <c r="G22" s="10"/>
      <c r="H22" s="10">
        <v>26210</v>
      </c>
      <c r="I22" s="9"/>
      <c r="J22" s="8" t="s">
        <v>164</v>
      </c>
      <c r="K22" s="7"/>
      <c r="L22" s="7">
        <v>26210</v>
      </c>
    </row>
    <row r="23" spans="1:12" ht="25.5" x14ac:dyDescent="0.2">
      <c r="A23" s="29"/>
      <c r="B23" s="20"/>
      <c r="C23" s="14" t="s">
        <v>163</v>
      </c>
      <c r="D23" s="15">
        <v>8520</v>
      </c>
      <c r="E23" s="15">
        <v>6000</v>
      </c>
      <c r="F23" s="15">
        <f>D23-E23</f>
        <v>2520</v>
      </c>
      <c r="G23" s="15"/>
      <c r="H23" s="15">
        <v>8320</v>
      </c>
      <c r="I23" s="14"/>
      <c r="J23" s="13" t="s">
        <v>162</v>
      </c>
      <c r="K23" s="12" t="s">
        <v>3</v>
      </c>
      <c r="L23" s="12">
        <v>8520</v>
      </c>
    </row>
    <row r="24" spans="1:12" ht="38.25" x14ac:dyDescent="0.2">
      <c r="A24" s="14" t="s">
        <v>161</v>
      </c>
      <c r="B24" s="14">
        <v>15</v>
      </c>
      <c r="C24" s="14" t="s">
        <v>160</v>
      </c>
      <c r="D24" s="15">
        <v>474570</v>
      </c>
      <c r="E24" s="15" t="s">
        <v>21</v>
      </c>
      <c r="F24" s="15"/>
      <c r="G24" s="15" t="s">
        <v>20</v>
      </c>
      <c r="H24" s="12" t="s">
        <v>59</v>
      </c>
      <c r="I24" s="14" t="s">
        <v>3</v>
      </c>
      <c r="J24" s="13" t="s">
        <v>159</v>
      </c>
      <c r="K24" s="12" t="s">
        <v>3</v>
      </c>
      <c r="L24" s="12" t="s">
        <v>21</v>
      </c>
    </row>
    <row r="25" spans="1:12" ht="38.25" x14ac:dyDescent="0.2">
      <c r="A25" s="14" t="s">
        <v>158</v>
      </c>
      <c r="B25" s="14">
        <v>16</v>
      </c>
      <c r="C25" s="14" t="s">
        <v>157</v>
      </c>
      <c r="D25" s="15">
        <v>43550</v>
      </c>
      <c r="E25" s="15">
        <v>10000</v>
      </c>
      <c r="F25" s="15">
        <f>D25-E25</f>
        <v>33550</v>
      </c>
      <c r="G25" s="15"/>
      <c r="H25" s="15">
        <v>28780</v>
      </c>
      <c r="I25" s="14"/>
      <c r="J25" s="13" t="s">
        <v>156</v>
      </c>
      <c r="K25" s="12" t="s">
        <v>3</v>
      </c>
      <c r="L25" s="12">
        <v>28780</v>
      </c>
    </row>
    <row r="26" spans="1:12" x14ac:dyDescent="0.2">
      <c r="A26" s="21" t="s">
        <v>155</v>
      </c>
      <c r="B26" s="22">
        <v>17</v>
      </c>
      <c r="C26" s="9" t="s">
        <v>154</v>
      </c>
      <c r="D26" s="10">
        <v>81750</v>
      </c>
      <c r="E26" s="10">
        <v>11985</v>
      </c>
      <c r="F26" s="10">
        <f>D26-E26</f>
        <v>69765</v>
      </c>
      <c r="G26" s="10" t="s">
        <v>72</v>
      </c>
      <c r="H26" s="10">
        <v>12260</v>
      </c>
      <c r="I26" s="9"/>
      <c r="J26" s="21" t="s">
        <v>153</v>
      </c>
      <c r="K26" s="7"/>
      <c r="L26" s="7">
        <v>8520</v>
      </c>
    </row>
    <row r="27" spans="1:12" x14ac:dyDescent="0.2">
      <c r="A27" s="35"/>
      <c r="B27" s="36"/>
      <c r="C27" s="9" t="s">
        <v>152</v>
      </c>
      <c r="D27" s="10">
        <v>37500</v>
      </c>
      <c r="E27" s="10">
        <v>5500</v>
      </c>
      <c r="F27" s="10">
        <f>D27-E27</f>
        <v>32000</v>
      </c>
      <c r="G27" s="10"/>
      <c r="H27" s="10">
        <v>7500</v>
      </c>
      <c r="I27" s="9"/>
      <c r="J27" s="35"/>
      <c r="K27" s="7"/>
      <c r="L27" s="7">
        <v>5100</v>
      </c>
    </row>
    <row r="28" spans="1:12" x14ac:dyDescent="0.2">
      <c r="A28" s="35"/>
      <c r="B28" s="36"/>
      <c r="C28" s="9" t="s">
        <v>151</v>
      </c>
      <c r="D28" s="10">
        <v>36750</v>
      </c>
      <c r="E28" s="10">
        <v>6570</v>
      </c>
      <c r="F28" s="10">
        <f>D28-E28</f>
        <v>30180</v>
      </c>
      <c r="G28" s="10"/>
      <c r="H28" s="10">
        <v>11030</v>
      </c>
      <c r="I28" s="9"/>
      <c r="J28" s="35"/>
      <c r="K28" s="7"/>
      <c r="L28" s="7">
        <v>7500</v>
      </c>
    </row>
    <row r="29" spans="1:12" x14ac:dyDescent="0.2">
      <c r="A29" s="35"/>
      <c r="B29" s="36"/>
      <c r="C29" s="9" t="s">
        <v>150</v>
      </c>
      <c r="D29" s="10">
        <v>36750</v>
      </c>
      <c r="E29" s="10">
        <v>7445</v>
      </c>
      <c r="F29" s="10">
        <f>D29-E29</f>
        <v>29305</v>
      </c>
      <c r="G29" s="10"/>
      <c r="H29" s="10">
        <v>11030</v>
      </c>
      <c r="I29" s="9"/>
      <c r="J29" s="35"/>
      <c r="K29" s="7"/>
      <c r="L29" s="7">
        <v>7500</v>
      </c>
    </row>
    <row r="30" spans="1:12" x14ac:dyDescent="0.2">
      <c r="A30" s="35"/>
      <c r="B30" s="36"/>
      <c r="C30" s="9" t="s">
        <v>149</v>
      </c>
      <c r="D30" s="10">
        <v>36750</v>
      </c>
      <c r="E30" s="10">
        <v>8760</v>
      </c>
      <c r="F30" s="10">
        <f>D30-E30</f>
        <v>27990</v>
      </c>
      <c r="G30" s="10"/>
      <c r="H30" s="10">
        <v>11030</v>
      </c>
      <c r="I30" s="9"/>
      <c r="J30" s="35"/>
      <c r="K30" s="7"/>
      <c r="L30" s="7">
        <v>7500</v>
      </c>
    </row>
    <row r="31" spans="1:12" x14ac:dyDescent="0.2">
      <c r="A31" s="35"/>
      <c r="B31" s="36"/>
      <c r="C31" s="9" t="s">
        <v>148</v>
      </c>
      <c r="D31" s="10">
        <v>36750</v>
      </c>
      <c r="E31" s="10">
        <v>8105</v>
      </c>
      <c r="F31" s="10">
        <f>D31-E31</f>
        <v>28645</v>
      </c>
      <c r="G31" s="10"/>
      <c r="H31" s="10">
        <v>11030</v>
      </c>
      <c r="I31" s="9"/>
      <c r="J31" s="35"/>
      <c r="K31" s="7"/>
      <c r="L31" s="7">
        <v>7500</v>
      </c>
    </row>
    <row r="32" spans="1:12" x14ac:dyDescent="0.2">
      <c r="A32" s="35"/>
      <c r="B32" s="36"/>
      <c r="C32" s="9" t="s">
        <v>147</v>
      </c>
      <c r="D32" s="10">
        <v>36750</v>
      </c>
      <c r="E32" s="10">
        <v>7665</v>
      </c>
      <c r="F32" s="10">
        <f>D32-E32</f>
        <v>29085</v>
      </c>
      <c r="G32" s="10"/>
      <c r="H32" s="10">
        <v>11030</v>
      </c>
      <c r="I32" s="9"/>
      <c r="J32" s="35"/>
      <c r="K32" s="7"/>
      <c r="L32" s="7">
        <v>7500</v>
      </c>
    </row>
    <row r="33" spans="1:12" x14ac:dyDescent="0.2">
      <c r="A33" s="35"/>
      <c r="B33" s="36"/>
      <c r="C33" s="9" t="s">
        <v>146</v>
      </c>
      <c r="D33" s="10">
        <v>37500</v>
      </c>
      <c r="E33" s="10">
        <v>6035</v>
      </c>
      <c r="F33" s="10">
        <f>D33-E33</f>
        <v>31465</v>
      </c>
      <c r="G33" s="10"/>
      <c r="H33" s="10">
        <v>9380</v>
      </c>
      <c r="I33" s="9"/>
      <c r="J33" s="35"/>
      <c r="K33" s="7"/>
      <c r="L33" s="7">
        <v>6380</v>
      </c>
    </row>
    <row r="34" spans="1:12" x14ac:dyDescent="0.2">
      <c r="A34" s="35"/>
      <c r="B34" s="36"/>
      <c r="C34" s="9" t="s">
        <v>145</v>
      </c>
      <c r="D34" s="10">
        <v>37500</v>
      </c>
      <c r="E34" s="10">
        <v>4245</v>
      </c>
      <c r="F34" s="10">
        <f>D34-E34</f>
        <v>33255</v>
      </c>
      <c r="G34" s="10"/>
      <c r="H34" s="10">
        <v>9380</v>
      </c>
      <c r="I34" s="9"/>
      <c r="J34" s="35"/>
      <c r="K34" s="7"/>
      <c r="L34" s="7">
        <v>6380</v>
      </c>
    </row>
    <row r="35" spans="1:12" x14ac:dyDescent="0.2">
      <c r="A35" s="18"/>
      <c r="B35" s="20"/>
      <c r="C35" s="9" t="s">
        <v>144</v>
      </c>
      <c r="D35" s="10">
        <v>36000</v>
      </c>
      <c r="E35" s="10">
        <v>3690</v>
      </c>
      <c r="F35" s="10">
        <f>D35-E35</f>
        <v>32310</v>
      </c>
      <c r="G35" s="10"/>
      <c r="H35" s="10">
        <v>9380</v>
      </c>
      <c r="I35" s="9"/>
      <c r="J35" s="18"/>
      <c r="K35" s="7"/>
      <c r="L35" s="7">
        <v>6120</v>
      </c>
    </row>
    <row r="36" spans="1:12" ht="63.75" x14ac:dyDescent="0.2">
      <c r="A36" s="9" t="s">
        <v>143</v>
      </c>
      <c r="B36" s="9">
        <v>18</v>
      </c>
      <c r="C36" s="9" t="s">
        <v>142</v>
      </c>
      <c r="D36" s="10">
        <v>291440</v>
      </c>
      <c r="E36" s="10" t="s">
        <v>21</v>
      </c>
      <c r="F36" s="10"/>
      <c r="G36" s="10" t="s">
        <v>20</v>
      </c>
      <c r="H36" s="10"/>
      <c r="I36" s="9"/>
      <c r="J36" s="8" t="s">
        <v>141</v>
      </c>
      <c r="K36" s="7"/>
      <c r="L36" s="7">
        <v>121840</v>
      </c>
    </row>
    <row r="37" spans="1:12" ht="38.25" x14ac:dyDescent="0.2">
      <c r="A37" s="14" t="s">
        <v>140</v>
      </c>
      <c r="B37" s="14">
        <v>19</v>
      </c>
      <c r="C37" s="14" t="s">
        <v>139</v>
      </c>
      <c r="D37" s="15">
        <v>43400</v>
      </c>
      <c r="E37" s="15" t="s">
        <v>21</v>
      </c>
      <c r="F37" s="15"/>
      <c r="G37" s="15"/>
      <c r="H37" s="12" t="s">
        <v>59</v>
      </c>
      <c r="I37" s="14" t="s">
        <v>3</v>
      </c>
      <c r="J37" s="13" t="s">
        <v>138</v>
      </c>
      <c r="K37" s="12" t="s">
        <v>3</v>
      </c>
      <c r="L37" s="12" t="s">
        <v>21</v>
      </c>
    </row>
    <row r="38" spans="1:12" ht="37.5" customHeight="1" x14ac:dyDescent="0.2">
      <c r="A38" s="22" t="s">
        <v>137</v>
      </c>
      <c r="B38" s="22">
        <v>20</v>
      </c>
      <c r="C38" s="9" t="s">
        <v>136</v>
      </c>
      <c r="D38" s="10">
        <v>28250</v>
      </c>
      <c r="E38" s="58">
        <v>190000</v>
      </c>
      <c r="F38" s="58">
        <f>SUM(D38+D39)-E38</f>
        <v>21110</v>
      </c>
      <c r="G38" s="10"/>
      <c r="H38" s="10"/>
      <c r="I38" s="9" t="s">
        <v>3</v>
      </c>
      <c r="J38" s="21" t="s">
        <v>135</v>
      </c>
      <c r="K38" s="7"/>
      <c r="L38" s="7">
        <v>1730</v>
      </c>
    </row>
    <row r="39" spans="1:12" ht="37.5" customHeight="1" x14ac:dyDescent="0.2">
      <c r="A39" s="20"/>
      <c r="B39" s="20"/>
      <c r="C39" s="9" t="s">
        <v>134</v>
      </c>
      <c r="D39" s="10">
        <v>182860</v>
      </c>
      <c r="E39" s="55"/>
      <c r="F39" s="55"/>
      <c r="G39" s="10"/>
      <c r="H39" s="10"/>
      <c r="I39" s="9" t="s">
        <v>3</v>
      </c>
      <c r="J39" s="18"/>
      <c r="K39" s="7"/>
      <c r="L39" s="7">
        <v>120530</v>
      </c>
    </row>
    <row r="40" spans="1:12" ht="127.5" x14ac:dyDescent="0.2">
      <c r="A40" s="9" t="s">
        <v>133</v>
      </c>
      <c r="B40" s="9">
        <v>21</v>
      </c>
      <c r="C40" s="9" t="s">
        <v>132</v>
      </c>
      <c r="D40" s="10">
        <v>152830</v>
      </c>
      <c r="E40" s="10">
        <v>115000</v>
      </c>
      <c r="F40" s="10">
        <f>D40-E40</f>
        <v>37830</v>
      </c>
      <c r="G40" s="10"/>
      <c r="H40" s="10"/>
      <c r="I40" s="9"/>
      <c r="J40" s="8" t="s">
        <v>131</v>
      </c>
      <c r="K40" s="7"/>
      <c r="L40" s="7">
        <v>140970</v>
      </c>
    </row>
    <row r="41" spans="1:12" ht="242.25" x14ac:dyDescent="0.2">
      <c r="A41" s="8" t="s">
        <v>130</v>
      </c>
      <c r="B41" s="9">
        <v>22</v>
      </c>
      <c r="C41" s="9" t="s">
        <v>129</v>
      </c>
      <c r="D41" s="10">
        <v>464280</v>
      </c>
      <c r="E41" s="10">
        <v>380000</v>
      </c>
      <c r="F41" s="10">
        <f>D41-E41</f>
        <v>84280</v>
      </c>
      <c r="G41" s="10" t="s">
        <v>20</v>
      </c>
      <c r="H41" s="10"/>
      <c r="I41" s="9"/>
      <c r="J41" s="8" t="s">
        <v>128</v>
      </c>
      <c r="K41" s="7"/>
      <c r="L41" s="7" t="s">
        <v>92</v>
      </c>
    </row>
    <row r="42" spans="1:12" ht="114.75" x14ac:dyDescent="0.2">
      <c r="A42" s="9" t="s">
        <v>127</v>
      </c>
      <c r="B42" s="9">
        <v>23</v>
      </c>
      <c r="C42" s="9" t="s">
        <v>126</v>
      </c>
      <c r="D42" s="10">
        <v>1216300</v>
      </c>
      <c r="E42" s="10">
        <v>500000</v>
      </c>
      <c r="F42" s="10">
        <f>D42-E42</f>
        <v>716300</v>
      </c>
      <c r="G42" s="10" t="s">
        <v>20</v>
      </c>
      <c r="H42" s="10"/>
      <c r="I42" s="9"/>
      <c r="J42" s="8" t="s">
        <v>125</v>
      </c>
      <c r="K42" s="7"/>
      <c r="L42" s="7" t="s">
        <v>92</v>
      </c>
    </row>
    <row r="43" spans="1:12" x14ac:dyDescent="0.2">
      <c r="A43" s="22" t="s">
        <v>124</v>
      </c>
      <c r="B43" s="22">
        <v>24</v>
      </c>
      <c r="C43" s="9" t="s">
        <v>123</v>
      </c>
      <c r="D43" s="10">
        <v>7910</v>
      </c>
      <c r="E43" s="10">
        <v>3854</v>
      </c>
      <c r="F43" s="10">
        <f>D43-E43</f>
        <v>4056</v>
      </c>
      <c r="G43" s="10"/>
      <c r="H43" s="10"/>
      <c r="I43" s="9"/>
      <c r="J43" s="8"/>
      <c r="K43" s="7"/>
      <c r="L43" s="7"/>
    </row>
    <row r="44" spans="1:12" x14ac:dyDescent="0.2">
      <c r="A44" s="36"/>
      <c r="B44" s="36"/>
      <c r="C44" s="9" t="s">
        <v>122</v>
      </c>
      <c r="D44" s="10">
        <v>2930</v>
      </c>
      <c r="E44" s="10">
        <v>2708</v>
      </c>
      <c r="F44" s="10">
        <f>D44-E44</f>
        <v>222</v>
      </c>
      <c r="G44" s="10"/>
      <c r="H44" s="10"/>
      <c r="I44" s="9"/>
      <c r="J44" s="8"/>
      <c r="K44" s="7"/>
      <c r="L44" s="7"/>
    </row>
    <row r="45" spans="1:12" x14ac:dyDescent="0.2">
      <c r="A45" s="20"/>
      <c r="B45" s="20"/>
      <c r="C45" s="9" t="s">
        <v>121</v>
      </c>
      <c r="D45" s="10">
        <v>1240</v>
      </c>
      <c r="E45" s="10">
        <v>1146</v>
      </c>
      <c r="F45" s="10">
        <f>D45-E45</f>
        <v>94</v>
      </c>
      <c r="G45" s="10"/>
      <c r="H45" s="10"/>
      <c r="I45" s="9"/>
      <c r="J45" s="8"/>
      <c r="K45" s="7"/>
      <c r="L45" s="7"/>
    </row>
    <row r="46" spans="1:12" ht="242.25" x14ac:dyDescent="0.2">
      <c r="A46" s="9" t="s">
        <v>120</v>
      </c>
      <c r="B46" s="9">
        <v>25</v>
      </c>
      <c r="C46" s="9" t="s">
        <v>119</v>
      </c>
      <c r="D46" s="10">
        <v>416260</v>
      </c>
      <c r="E46" s="10">
        <v>35000</v>
      </c>
      <c r="F46" s="10">
        <f>D46-E46</f>
        <v>381260</v>
      </c>
      <c r="G46" s="10" t="s">
        <v>72</v>
      </c>
      <c r="H46" s="10"/>
      <c r="I46" s="9"/>
      <c r="J46" s="8" t="s">
        <v>118</v>
      </c>
      <c r="K46" s="7"/>
      <c r="L46" s="7">
        <v>78000</v>
      </c>
    </row>
    <row r="47" spans="1:12" ht="25.5" x14ac:dyDescent="0.2">
      <c r="A47" s="14" t="s">
        <v>117</v>
      </c>
      <c r="B47" s="14">
        <v>26</v>
      </c>
      <c r="C47" s="14" t="s">
        <v>116</v>
      </c>
      <c r="D47" s="15">
        <v>76070</v>
      </c>
      <c r="E47" s="15">
        <v>45560</v>
      </c>
      <c r="F47" s="15">
        <f>D47-E47</f>
        <v>30510</v>
      </c>
      <c r="G47" s="15"/>
      <c r="H47" s="15">
        <v>47010</v>
      </c>
      <c r="I47" s="14"/>
      <c r="J47" s="13" t="s">
        <v>115</v>
      </c>
      <c r="K47" s="12" t="s">
        <v>3</v>
      </c>
      <c r="L47" s="12">
        <v>47010</v>
      </c>
    </row>
    <row r="48" spans="1:12" ht="38.25" x14ac:dyDescent="0.2">
      <c r="A48" s="14" t="s">
        <v>114</v>
      </c>
      <c r="B48" s="14">
        <v>27</v>
      </c>
      <c r="C48" s="14" t="s">
        <v>113</v>
      </c>
      <c r="D48" s="15">
        <v>256240</v>
      </c>
      <c r="E48" s="15" t="s">
        <v>21</v>
      </c>
      <c r="F48" s="15"/>
      <c r="G48" s="15" t="s">
        <v>5</v>
      </c>
      <c r="H48" s="12" t="s">
        <v>59</v>
      </c>
      <c r="I48" s="14" t="s">
        <v>3</v>
      </c>
      <c r="J48" s="13" t="s">
        <v>112</v>
      </c>
      <c r="K48" s="12" t="s">
        <v>3</v>
      </c>
      <c r="L48" s="12" t="s">
        <v>21</v>
      </c>
    </row>
    <row r="49" spans="1:12" x14ac:dyDescent="0.2">
      <c r="A49" s="22" t="s">
        <v>111</v>
      </c>
      <c r="B49" s="22">
        <v>28</v>
      </c>
      <c r="C49" s="56" t="s">
        <v>110</v>
      </c>
      <c r="D49" s="10">
        <v>6210</v>
      </c>
      <c r="E49" s="58">
        <v>100000</v>
      </c>
      <c r="F49" s="58">
        <f>SUM(D49:D65)-E49</f>
        <v>268920</v>
      </c>
      <c r="G49" s="58" t="s">
        <v>72</v>
      </c>
      <c r="H49" s="10"/>
      <c r="I49" s="9"/>
      <c r="J49" s="21" t="s">
        <v>109</v>
      </c>
      <c r="K49" s="7"/>
      <c r="L49" s="7">
        <v>4210</v>
      </c>
    </row>
    <row r="50" spans="1:12" x14ac:dyDescent="0.2">
      <c r="A50" s="36"/>
      <c r="B50" s="36"/>
      <c r="C50" s="56" t="s">
        <v>108</v>
      </c>
      <c r="D50" s="10">
        <v>9810</v>
      </c>
      <c r="E50" s="57"/>
      <c r="F50" s="57"/>
      <c r="G50" s="57"/>
      <c r="H50" s="10"/>
      <c r="I50" s="9"/>
      <c r="J50" s="35"/>
      <c r="K50" s="7"/>
      <c r="L50" s="7">
        <v>5830</v>
      </c>
    </row>
    <row r="51" spans="1:12" x14ac:dyDescent="0.2">
      <c r="A51" s="36"/>
      <c r="B51" s="36"/>
      <c r="C51" s="9" t="s">
        <v>107</v>
      </c>
      <c r="D51" s="10">
        <v>5180</v>
      </c>
      <c r="E51" s="57"/>
      <c r="F51" s="57"/>
      <c r="G51" s="57"/>
      <c r="H51" s="10"/>
      <c r="I51" s="9"/>
      <c r="J51" s="35"/>
      <c r="K51" s="7"/>
      <c r="L51" s="7">
        <v>3180</v>
      </c>
    </row>
    <row r="52" spans="1:12" x14ac:dyDescent="0.2">
      <c r="A52" s="36"/>
      <c r="B52" s="36"/>
      <c r="C52" s="56" t="s">
        <v>106</v>
      </c>
      <c r="D52" s="10">
        <v>6210</v>
      </c>
      <c r="E52" s="57"/>
      <c r="F52" s="57"/>
      <c r="G52" s="57"/>
      <c r="H52" s="10"/>
      <c r="I52" s="9"/>
      <c r="J52" s="35"/>
      <c r="K52" s="7"/>
      <c r="L52" s="7">
        <v>5860</v>
      </c>
    </row>
    <row r="53" spans="1:12" x14ac:dyDescent="0.2">
      <c r="A53" s="36"/>
      <c r="B53" s="36"/>
      <c r="C53" s="56" t="s">
        <v>105</v>
      </c>
      <c r="D53" s="10">
        <v>6210</v>
      </c>
      <c r="E53" s="57"/>
      <c r="F53" s="57"/>
      <c r="G53" s="57"/>
      <c r="H53" s="10"/>
      <c r="I53" s="9"/>
      <c r="J53" s="35"/>
      <c r="K53" s="7"/>
      <c r="L53" s="7">
        <v>8390</v>
      </c>
    </row>
    <row r="54" spans="1:12" x14ac:dyDescent="0.2">
      <c r="A54" s="36"/>
      <c r="B54" s="36"/>
      <c r="C54" s="56" t="s">
        <v>104</v>
      </c>
      <c r="D54" s="10">
        <v>6210</v>
      </c>
      <c r="E54" s="57"/>
      <c r="F54" s="57"/>
      <c r="G54" s="57"/>
      <c r="H54" s="10"/>
      <c r="I54" s="9"/>
      <c r="J54" s="35"/>
      <c r="K54" s="7"/>
      <c r="L54" s="7" t="s">
        <v>92</v>
      </c>
    </row>
    <row r="55" spans="1:12" x14ac:dyDescent="0.2">
      <c r="A55" s="36"/>
      <c r="B55" s="36"/>
      <c r="C55" s="56" t="s">
        <v>103</v>
      </c>
      <c r="D55" s="10">
        <v>6210</v>
      </c>
      <c r="E55" s="57"/>
      <c r="F55" s="57"/>
      <c r="G55" s="57"/>
      <c r="H55" s="10"/>
      <c r="I55" s="9"/>
      <c r="J55" s="35"/>
      <c r="K55" s="7"/>
      <c r="L55" s="7" t="s">
        <v>92</v>
      </c>
    </row>
    <row r="56" spans="1:12" x14ac:dyDescent="0.2">
      <c r="A56" s="36"/>
      <c r="B56" s="36"/>
      <c r="C56" s="56" t="s">
        <v>102</v>
      </c>
      <c r="D56" s="10">
        <v>6210</v>
      </c>
      <c r="E56" s="57"/>
      <c r="F56" s="57"/>
      <c r="G56" s="57"/>
      <c r="H56" s="10"/>
      <c r="I56" s="9"/>
      <c r="J56" s="35"/>
      <c r="K56" s="7"/>
      <c r="L56" s="7" t="s">
        <v>92</v>
      </c>
    </row>
    <row r="57" spans="1:12" x14ac:dyDescent="0.2">
      <c r="A57" s="36"/>
      <c r="B57" s="36"/>
      <c r="C57" s="56" t="s">
        <v>101</v>
      </c>
      <c r="D57" s="10">
        <v>256800</v>
      </c>
      <c r="E57" s="57"/>
      <c r="F57" s="57"/>
      <c r="G57" s="57"/>
      <c r="H57" s="10"/>
      <c r="I57" s="9"/>
      <c r="J57" s="35"/>
      <c r="K57" s="7"/>
      <c r="L57" s="7" t="s">
        <v>92</v>
      </c>
    </row>
    <row r="58" spans="1:12" x14ac:dyDescent="0.2">
      <c r="A58" s="36"/>
      <c r="B58" s="36"/>
      <c r="C58" s="56" t="s">
        <v>100</v>
      </c>
      <c r="D58" s="10">
        <v>18390</v>
      </c>
      <c r="E58" s="57"/>
      <c r="F58" s="57"/>
      <c r="G58" s="57"/>
      <c r="H58" s="10"/>
      <c r="I58" s="9"/>
      <c r="J58" s="35"/>
      <c r="K58" s="7"/>
      <c r="L58" s="7" t="s">
        <v>92</v>
      </c>
    </row>
    <row r="59" spans="1:12" x14ac:dyDescent="0.2">
      <c r="A59" s="36"/>
      <c r="B59" s="36"/>
      <c r="C59" s="56" t="s">
        <v>99</v>
      </c>
      <c r="D59" s="10">
        <v>6210</v>
      </c>
      <c r="E59" s="57"/>
      <c r="F59" s="57"/>
      <c r="G59" s="57"/>
      <c r="H59" s="10"/>
      <c r="I59" s="9"/>
      <c r="J59" s="35"/>
      <c r="K59" s="7"/>
      <c r="L59" s="7" t="s">
        <v>92</v>
      </c>
    </row>
    <row r="60" spans="1:12" x14ac:dyDescent="0.2">
      <c r="A60" s="36"/>
      <c r="B60" s="36"/>
      <c r="C60" s="56" t="s">
        <v>98</v>
      </c>
      <c r="D60" s="10">
        <v>6210</v>
      </c>
      <c r="E60" s="57"/>
      <c r="F60" s="57"/>
      <c r="G60" s="57"/>
      <c r="H60" s="10"/>
      <c r="I60" s="9"/>
      <c r="J60" s="35"/>
      <c r="K60" s="7"/>
      <c r="L60" s="7" t="s">
        <v>92</v>
      </c>
    </row>
    <row r="61" spans="1:12" x14ac:dyDescent="0.2">
      <c r="A61" s="36"/>
      <c r="B61" s="36"/>
      <c r="C61" s="56" t="s">
        <v>97</v>
      </c>
      <c r="D61" s="10">
        <v>4220</v>
      </c>
      <c r="E61" s="57"/>
      <c r="F61" s="57"/>
      <c r="G61" s="57"/>
      <c r="H61" s="10"/>
      <c r="I61" s="9"/>
      <c r="J61" s="35"/>
      <c r="K61" s="7"/>
      <c r="L61" s="7" t="s">
        <v>92</v>
      </c>
    </row>
    <row r="62" spans="1:12" x14ac:dyDescent="0.2">
      <c r="A62" s="36"/>
      <c r="B62" s="36"/>
      <c r="C62" s="56" t="s">
        <v>96</v>
      </c>
      <c r="D62" s="10">
        <v>6210</v>
      </c>
      <c r="E62" s="57"/>
      <c r="F62" s="57"/>
      <c r="G62" s="57"/>
      <c r="H62" s="10"/>
      <c r="I62" s="9"/>
      <c r="J62" s="35"/>
      <c r="K62" s="7"/>
      <c r="L62" s="7" t="s">
        <v>92</v>
      </c>
    </row>
    <row r="63" spans="1:12" x14ac:dyDescent="0.2">
      <c r="A63" s="36"/>
      <c r="B63" s="36"/>
      <c r="C63" s="56" t="s">
        <v>95</v>
      </c>
      <c r="D63" s="10">
        <v>6210</v>
      </c>
      <c r="E63" s="57"/>
      <c r="F63" s="57"/>
      <c r="G63" s="57"/>
      <c r="H63" s="10"/>
      <c r="I63" s="9"/>
      <c r="J63" s="35"/>
      <c r="K63" s="7"/>
      <c r="L63" s="7" t="s">
        <v>92</v>
      </c>
    </row>
    <row r="64" spans="1:12" x14ac:dyDescent="0.2">
      <c r="A64" s="36"/>
      <c r="B64" s="36"/>
      <c r="C64" s="56" t="s">
        <v>94</v>
      </c>
      <c r="D64" s="10">
        <v>6210</v>
      </c>
      <c r="E64" s="57"/>
      <c r="F64" s="57"/>
      <c r="G64" s="57"/>
      <c r="H64" s="10"/>
      <c r="I64" s="9"/>
      <c r="J64" s="35"/>
      <c r="K64" s="7"/>
      <c r="L64" s="7" t="s">
        <v>92</v>
      </c>
    </row>
    <row r="65" spans="1:12" x14ac:dyDescent="0.2">
      <c r="A65" s="20"/>
      <c r="B65" s="20"/>
      <c r="C65" s="56" t="s">
        <v>93</v>
      </c>
      <c r="D65" s="10">
        <v>6210</v>
      </c>
      <c r="E65" s="55"/>
      <c r="F65" s="55"/>
      <c r="G65" s="55"/>
      <c r="H65" s="10"/>
      <c r="I65" s="9"/>
      <c r="J65" s="18"/>
      <c r="K65" s="7"/>
      <c r="L65" s="7" t="s">
        <v>92</v>
      </c>
    </row>
    <row r="66" spans="1:12" x14ac:dyDescent="0.2">
      <c r="A66" s="22" t="s">
        <v>91</v>
      </c>
      <c r="B66" s="22">
        <v>29</v>
      </c>
      <c r="C66" s="9" t="s">
        <v>90</v>
      </c>
      <c r="D66" s="10">
        <v>8170</v>
      </c>
      <c r="E66" s="10">
        <v>450</v>
      </c>
      <c r="F66" s="10">
        <f>D66-E66</f>
        <v>7720</v>
      </c>
      <c r="G66" s="10"/>
      <c r="H66" s="10"/>
      <c r="I66" s="9"/>
      <c r="J66" s="8"/>
      <c r="K66" s="7"/>
      <c r="L66" s="7"/>
    </row>
    <row r="67" spans="1:12" x14ac:dyDescent="0.2">
      <c r="A67" s="20"/>
      <c r="B67" s="20"/>
      <c r="C67" s="9" t="s">
        <v>89</v>
      </c>
      <c r="D67" s="10">
        <v>8040</v>
      </c>
      <c r="E67" s="10">
        <v>450</v>
      </c>
      <c r="F67" s="10">
        <f>D67-E67</f>
        <v>7590</v>
      </c>
      <c r="G67" s="10"/>
      <c r="H67" s="10"/>
      <c r="I67" s="9"/>
      <c r="J67" s="8"/>
      <c r="K67" s="7"/>
      <c r="L67" s="7"/>
    </row>
    <row r="68" spans="1:12" ht="102" x14ac:dyDescent="0.2">
      <c r="A68" s="9" t="s">
        <v>88</v>
      </c>
      <c r="B68" s="9">
        <v>30</v>
      </c>
      <c r="C68" s="9" t="s">
        <v>87</v>
      </c>
      <c r="D68" s="10">
        <v>38790</v>
      </c>
      <c r="E68" s="10">
        <v>15000</v>
      </c>
      <c r="F68" s="10">
        <f>D68-E68</f>
        <v>23790</v>
      </c>
      <c r="G68" s="10"/>
      <c r="H68" s="10"/>
      <c r="I68" s="9"/>
      <c r="J68" s="8" t="s">
        <v>86</v>
      </c>
      <c r="K68" s="7"/>
      <c r="L68" s="7">
        <v>17850</v>
      </c>
    </row>
    <row r="69" spans="1:12" ht="76.5" x14ac:dyDescent="0.2">
      <c r="A69" s="9" t="s">
        <v>85</v>
      </c>
      <c r="B69" s="9">
        <v>31</v>
      </c>
      <c r="C69" s="9" t="s">
        <v>84</v>
      </c>
      <c r="D69" s="10">
        <v>45100</v>
      </c>
      <c r="E69" s="10">
        <v>12000</v>
      </c>
      <c r="F69" s="10">
        <f>D69-E69</f>
        <v>33100</v>
      </c>
      <c r="G69" s="10"/>
      <c r="H69" s="10">
        <v>18500</v>
      </c>
      <c r="I69" s="9"/>
      <c r="J69" s="8" t="s">
        <v>83</v>
      </c>
      <c r="K69" s="7"/>
      <c r="L69" s="7">
        <v>18500</v>
      </c>
    </row>
    <row r="70" spans="1:12" ht="127.5" x14ac:dyDescent="0.2">
      <c r="A70" s="9" t="s">
        <v>82</v>
      </c>
      <c r="B70" s="9">
        <v>32</v>
      </c>
      <c r="C70" s="9" t="s">
        <v>81</v>
      </c>
      <c r="D70" s="10">
        <v>56230</v>
      </c>
      <c r="E70" s="10"/>
      <c r="F70" s="10">
        <f>D70-E70</f>
        <v>56230</v>
      </c>
      <c r="G70" s="10" t="s">
        <v>5</v>
      </c>
      <c r="H70" s="10"/>
      <c r="I70" s="9"/>
      <c r="J70" s="8" t="s">
        <v>80</v>
      </c>
      <c r="K70" s="7"/>
      <c r="L70" s="7">
        <v>53970</v>
      </c>
    </row>
    <row r="71" spans="1:12" ht="38.25" x14ac:dyDescent="0.2">
      <c r="A71" s="14" t="s">
        <v>79</v>
      </c>
      <c r="B71" s="14">
        <v>33</v>
      </c>
      <c r="C71" s="14" t="s">
        <v>78</v>
      </c>
      <c r="D71" s="15">
        <v>160190</v>
      </c>
      <c r="E71" s="15" t="s">
        <v>21</v>
      </c>
      <c r="F71" s="15"/>
      <c r="G71" s="15" t="s">
        <v>5</v>
      </c>
      <c r="H71" s="12" t="s">
        <v>59</v>
      </c>
      <c r="I71" s="14" t="s">
        <v>3</v>
      </c>
      <c r="J71" s="13" t="s">
        <v>58</v>
      </c>
      <c r="K71" s="12" t="s">
        <v>3</v>
      </c>
      <c r="L71" s="12" t="s">
        <v>21</v>
      </c>
    </row>
    <row r="72" spans="1:12" x14ac:dyDescent="0.2">
      <c r="A72" s="14" t="s">
        <v>77</v>
      </c>
      <c r="B72" s="14">
        <v>34</v>
      </c>
      <c r="C72" s="14" t="s">
        <v>76</v>
      </c>
      <c r="D72" s="15">
        <v>102610</v>
      </c>
      <c r="E72" s="15">
        <v>93000</v>
      </c>
      <c r="F72" s="15">
        <f>D72-E72</f>
        <v>9610</v>
      </c>
      <c r="G72" s="15"/>
      <c r="H72" s="15">
        <v>93000</v>
      </c>
      <c r="I72" s="14"/>
      <c r="J72" s="13" t="s">
        <v>75</v>
      </c>
      <c r="K72" s="15" t="s">
        <v>3</v>
      </c>
      <c r="L72" s="12">
        <v>93000</v>
      </c>
    </row>
    <row r="73" spans="1:12" x14ac:dyDescent="0.2">
      <c r="A73" s="33" t="s">
        <v>74</v>
      </c>
      <c r="B73" s="33">
        <v>35</v>
      </c>
      <c r="C73" s="14" t="s">
        <v>73</v>
      </c>
      <c r="D73" s="15">
        <v>1320</v>
      </c>
      <c r="E73" s="54">
        <v>160000</v>
      </c>
      <c r="F73" s="54">
        <f>SUM(D73:D78)-E73</f>
        <v>55560</v>
      </c>
      <c r="G73" s="54" t="s">
        <v>72</v>
      </c>
      <c r="H73" s="54">
        <v>160000</v>
      </c>
      <c r="I73" s="14"/>
      <c r="J73" s="32" t="s">
        <v>71</v>
      </c>
      <c r="K73" s="53" t="s">
        <v>3</v>
      </c>
      <c r="L73" s="53">
        <v>160000</v>
      </c>
    </row>
    <row r="74" spans="1:12" x14ac:dyDescent="0.2">
      <c r="A74" s="31"/>
      <c r="B74" s="31"/>
      <c r="C74" s="14" t="s">
        <v>70</v>
      </c>
      <c r="D74" s="15">
        <v>17310</v>
      </c>
      <c r="E74" s="52"/>
      <c r="F74" s="52"/>
      <c r="G74" s="52"/>
      <c r="H74" s="52"/>
      <c r="I74" s="14"/>
      <c r="J74" s="30"/>
      <c r="K74" s="51"/>
      <c r="L74" s="51"/>
    </row>
    <row r="75" spans="1:12" x14ac:dyDescent="0.2">
      <c r="A75" s="31"/>
      <c r="B75" s="31"/>
      <c r="C75" s="14" t="s">
        <v>69</v>
      </c>
      <c r="D75" s="15">
        <v>168990</v>
      </c>
      <c r="E75" s="52"/>
      <c r="F75" s="52"/>
      <c r="G75" s="52"/>
      <c r="H75" s="52"/>
      <c r="I75" s="14"/>
      <c r="J75" s="30"/>
      <c r="K75" s="51"/>
      <c r="L75" s="51"/>
    </row>
    <row r="76" spans="1:12" x14ac:dyDescent="0.2">
      <c r="A76" s="31"/>
      <c r="B76" s="31"/>
      <c r="C76" s="14" t="s">
        <v>68</v>
      </c>
      <c r="D76" s="15">
        <v>13690</v>
      </c>
      <c r="E76" s="52"/>
      <c r="F76" s="52"/>
      <c r="G76" s="52"/>
      <c r="H76" s="52"/>
      <c r="I76" s="14"/>
      <c r="J76" s="30"/>
      <c r="K76" s="51"/>
      <c r="L76" s="51"/>
    </row>
    <row r="77" spans="1:12" x14ac:dyDescent="0.2">
      <c r="A77" s="31"/>
      <c r="B77" s="31"/>
      <c r="C77" s="14" t="s">
        <v>67</v>
      </c>
      <c r="D77" s="15">
        <v>140</v>
      </c>
      <c r="E77" s="52"/>
      <c r="F77" s="52"/>
      <c r="G77" s="52"/>
      <c r="H77" s="52"/>
      <c r="I77" s="14"/>
      <c r="J77" s="30"/>
      <c r="K77" s="51"/>
      <c r="L77" s="51"/>
    </row>
    <row r="78" spans="1:12" x14ac:dyDescent="0.2">
      <c r="A78" s="29"/>
      <c r="B78" s="29"/>
      <c r="C78" s="14" t="s">
        <v>66</v>
      </c>
      <c r="D78" s="15">
        <v>14110</v>
      </c>
      <c r="E78" s="50"/>
      <c r="F78" s="50"/>
      <c r="G78" s="50"/>
      <c r="H78" s="50"/>
      <c r="I78" s="14"/>
      <c r="J78" s="28"/>
      <c r="K78" s="49"/>
      <c r="L78" s="49"/>
    </row>
    <row r="79" spans="1:12" x14ac:dyDescent="0.2">
      <c r="A79" s="9" t="s">
        <v>64</v>
      </c>
      <c r="B79" s="9">
        <v>36</v>
      </c>
      <c r="C79" s="9" t="s">
        <v>65</v>
      </c>
      <c r="D79" s="10">
        <v>106300</v>
      </c>
      <c r="E79" s="10">
        <v>39900</v>
      </c>
      <c r="F79" s="10">
        <f>D79-E79</f>
        <v>66400</v>
      </c>
      <c r="G79" s="10" t="s">
        <v>20</v>
      </c>
      <c r="H79" s="10"/>
      <c r="I79" s="9"/>
      <c r="J79" s="8"/>
      <c r="K79" s="7"/>
      <c r="L79" s="7"/>
    </row>
    <row r="80" spans="1:12" ht="51" x14ac:dyDescent="0.2">
      <c r="A80" s="9" t="s">
        <v>64</v>
      </c>
      <c r="B80" s="9">
        <v>37</v>
      </c>
      <c r="C80" s="9" t="s">
        <v>63</v>
      </c>
      <c r="D80" s="10">
        <v>15580</v>
      </c>
      <c r="E80" s="10">
        <v>2800</v>
      </c>
      <c r="F80" s="10">
        <f>D80-E80</f>
        <v>12780</v>
      </c>
      <c r="G80" s="10"/>
      <c r="H80" s="10"/>
      <c r="I80" s="9"/>
      <c r="J80" s="8" t="s">
        <v>62</v>
      </c>
      <c r="K80" s="7"/>
      <c r="L80" s="7">
        <v>11340</v>
      </c>
    </row>
    <row r="81" spans="1:12" ht="38.25" x14ac:dyDescent="0.2">
      <c r="A81" s="14" t="s">
        <v>61</v>
      </c>
      <c r="B81" s="14">
        <v>38</v>
      </c>
      <c r="C81" s="14" t="s">
        <v>60</v>
      </c>
      <c r="D81" s="15">
        <v>232890</v>
      </c>
      <c r="E81" s="15" t="s">
        <v>21</v>
      </c>
      <c r="F81" s="15"/>
      <c r="G81" s="15" t="s">
        <v>20</v>
      </c>
      <c r="H81" s="12" t="s">
        <v>59</v>
      </c>
      <c r="I81" s="14" t="s">
        <v>3</v>
      </c>
      <c r="J81" s="13" t="s">
        <v>58</v>
      </c>
      <c r="K81" s="12" t="s">
        <v>3</v>
      </c>
      <c r="L81" s="12" t="s">
        <v>21</v>
      </c>
    </row>
    <row r="82" spans="1:12" ht="165.75" x14ac:dyDescent="0.2">
      <c r="A82" s="9" t="s">
        <v>57</v>
      </c>
      <c r="B82" s="9">
        <v>39</v>
      </c>
      <c r="C82" s="9" t="s">
        <v>56</v>
      </c>
      <c r="D82" s="10">
        <v>144150</v>
      </c>
      <c r="E82" s="10">
        <v>95000</v>
      </c>
      <c r="F82" s="10">
        <f>D82-E82</f>
        <v>49150</v>
      </c>
      <c r="G82" s="10"/>
      <c r="H82" s="10"/>
      <c r="I82" s="9"/>
      <c r="J82" s="8" t="s">
        <v>55</v>
      </c>
      <c r="K82" s="7"/>
      <c r="L82" s="7">
        <v>126420</v>
      </c>
    </row>
    <row r="83" spans="1:12" x14ac:dyDescent="0.2">
      <c r="A83" s="48" t="s">
        <v>54</v>
      </c>
      <c r="B83" s="48">
        <v>40</v>
      </c>
      <c r="C83" s="26" t="s">
        <v>53</v>
      </c>
      <c r="D83" s="27">
        <v>1500</v>
      </c>
      <c r="E83" s="27" t="s">
        <v>21</v>
      </c>
      <c r="F83" s="27"/>
      <c r="G83" s="27"/>
      <c r="H83" s="27"/>
      <c r="I83" s="26"/>
      <c r="J83" s="39"/>
      <c r="K83" s="47" t="s">
        <v>17</v>
      </c>
      <c r="L83" s="46"/>
    </row>
    <row r="84" spans="1:12" x14ac:dyDescent="0.2">
      <c r="A84" s="45"/>
      <c r="B84" s="45"/>
      <c r="C84" s="26" t="s">
        <v>52</v>
      </c>
      <c r="D84" s="27">
        <v>198590</v>
      </c>
      <c r="E84" s="27" t="s">
        <v>21</v>
      </c>
      <c r="F84" s="27"/>
      <c r="G84" s="27" t="s">
        <v>5</v>
      </c>
      <c r="H84" s="27"/>
      <c r="I84" s="26"/>
      <c r="J84" s="39"/>
      <c r="K84" s="44"/>
      <c r="L84" s="43"/>
    </row>
    <row r="85" spans="1:12" x14ac:dyDescent="0.2">
      <c r="A85" s="45"/>
      <c r="B85" s="45"/>
      <c r="C85" s="26" t="s">
        <v>51</v>
      </c>
      <c r="D85" s="27">
        <v>57490</v>
      </c>
      <c r="E85" s="27" t="s">
        <v>21</v>
      </c>
      <c r="F85" s="27"/>
      <c r="G85" s="27" t="s">
        <v>5</v>
      </c>
      <c r="H85" s="27"/>
      <c r="I85" s="26"/>
      <c r="J85" s="39"/>
      <c r="K85" s="44"/>
      <c r="L85" s="43"/>
    </row>
    <row r="86" spans="1:12" x14ac:dyDescent="0.2">
      <c r="A86" s="45"/>
      <c r="B86" s="45"/>
      <c r="C86" s="26" t="s">
        <v>50</v>
      </c>
      <c r="D86" s="27">
        <v>105520</v>
      </c>
      <c r="E86" s="27" t="s">
        <v>21</v>
      </c>
      <c r="F86" s="27"/>
      <c r="G86" s="27" t="s">
        <v>5</v>
      </c>
      <c r="H86" s="27"/>
      <c r="I86" s="26"/>
      <c r="J86" s="39"/>
      <c r="K86" s="44"/>
      <c r="L86" s="43"/>
    </row>
    <row r="87" spans="1:12" x14ac:dyDescent="0.2">
      <c r="A87" s="45"/>
      <c r="B87" s="45"/>
      <c r="C87" s="26" t="s">
        <v>49</v>
      </c>
      <c r="D87" s="27">
        <v>5520</v>
      </c>
      <c r="E87" s="27" t="s">
        <v>21</v>
      </c>
      <c r="F87" s="27"/>
      <c r="G87" s="27"/>
      <c r="H87" s="27"/>
      <c r="I87" s="26"/>
      <c r="J87" s="39"/>
      <c r="K87" s="44"/>
      <c r="L87" s="43"/>
    </row>
    <row r="88" spans="1:12" x14ac:dyDescent="0.2">
      <c r="A88" s="45"/>
      <c r="B88" s="45"/>
      <c r="C88" s="26" t="s">
        <v>48</v>
      </c>
      <c r="D88" s="27">
        <v>5520</v>
      </c>
      <c r="E88" s="27" t="s">
        <v>21</v>
      </c>
      <c r="F88" s="27"/>
      <c r="G88" s="27"/>
      <c r="H88" s="27"/>
      <c r="I88" s="26"/>
      <c r="J88" s="39"/>
      <c r="K88" s="44"/>
      <c r="L88" s="43"/>
    </row>
    <row r="89" spans="1:12" x14ac:dyDescent="0.2">
      <c r="A89" s="42"/>
      <c r="B89" s="42"/>
      <c r="C89" s="26" t="s">
        <v>47</v>
      </c>
      <c r="D89" s="27">
        <v>78580</v>
      </c>
      <c r="E89" s="27" t="s">
        <v>21</v>
      </c>
      <c r="F89" s="27"/>
      <c r="G89" s="27" t="s">
        <v>5</v>
      </c>
      <c r="H89" s="27"/>
      <c r="I89" s="26"/>
      <c r="J89" s="39"/>
      <c r="K89" s="41"/>
      <c r="L89" s="40"/>
    </row>
    <row r="90" spans="1:12" x14ac:dyDescent="0.2">
      <c r="A90" s="26" t="s">
        <v>46</v>
      </c>
      <c r="B90" s="26">
        <v>41</v>
      </c>
      <c r="C90" s="26" t="s">
        <v>45</v>
      </c>
      <c r="D90" s="27">
        <v>123520</v>
      </c>
      <c r="E90" s="27" t="s">
        <v>21</v>
      </c>
      <c r="F90" s="27"/>
      <c r="G90" s="27" t="s">
        <v>20</v>
      </c>
      <c r="H90" s="27"/>
      <c r="I90" s="26"/>
      <c r="J90" s="39"/>
      <c r="K90" s="38" t="s">
        <v>17</v>
      </c>
      <c r="L90" s="37"/>
    </row>
    <row r="91" spans="1:12" ht="25.5" x14ac:dyDescent="0.2">
      <c r="A91" s="14" t="s">
        <v>44</v>
      </c>
      <c r="B91" s="14">
        <v>42</v>
      </c>
      <c r="C91" s="14" t="s">
        <v>43</v>
      </c>
      <c r="D91" s="15">
        <v>435470</v>
      </c>
      <c r="E91" s="15">
        <v>392000</v>
      </c>
      <c r="F91" s="15">
        <f>D91-E91</f>
        <v>43470</v>
      </c>
      <c r="G91" s="15"/>
      <c r="H91" s="15">
        <v>392000</v>
      </c>
      <c r="I91" s="14"/>
      <c r="J91" s="13" t="s">
        <v>42</v>
      </c>
      <c r="K91" s="12" t="s">
        <v>3</v>
      </c>
      <c r="L91" s="12">
        <v>392000</v>
      </c>
    </row>
    <row r="92" spans="1:12" x14ac:dyDescent="0.2">
      <c r="A92" s="14" t="s">
        <v>41</v>
      </c>
      <c r="B92" s="14">
        <v>43</v>
      </c>
      <c r="C92" s="14" t="s">
        <v>40</v>
      </c>
      <c r="D92" s="15">
        <v>29510</v>
      </c>
      <c r="E92" s="15">
        <v>10500</v>
      </c>
      <c r="F92" s="15">
        <f>D92-E92</f>
        <v>19010</v>
      </c>
      <c r="G92" s="15"/>
      <c r="H92" s="15">
        <v>10500</v>
      </c>
      <c r="I92" s="14"/>
      <c r="J92" s="13" t="s">
        <v>39</v>
      </c>
      <c r="K92" s="12" t="s">
        <v>3</v>
      </c>
      <c r="L92" s="12">
        <v>10500</v>
      </c>
    </row>
    <row r="93" spans="1:12" ht="108.75" customHeight="1" x14ac:dyDescent="0.2">
      <c r="A93" s="21" t="s">
        <v>38</v>
      </c>
      <c r="B93" s="22">
        <v>44</v>
      </c>
      <c r="C93" s="9" t="s">
        <v>37</v>
      </c>
      <c r="D93" s="10">
        <v>3870</v>
      </c>
      <c r="E93" s="10">
        <v>350</v>
      </c>
      <c r="F93" s="10">
        <f>D93-E93</f>
        <v>3520</v>
      </c>
      <c r="G93" s="10"/>
      <c r="H93" s="10"/>
      <c r="I93" s="9"/>
      <c r="J93" s="21" t="s">
        <v>36</v>
      </c>
      <c r="K93" s="34"/>
      <c r="L93" s="7">
        <v>3870</v>
      </c>
    </row>
    <row r="94" spans="1:12" ht="108.75" customHeight="1" x14ac:dyDescent="0.2">
      <c r="A94" s="36"/>
      <c r="B94" s="36"/>
      <c r="C94" s="9" t="s">
        <v>35</v>
      </c>
      <c r="D94" s="10">
        <v>275720</v>
      </c>
      <c r="E94" s="10">
        <v>24670</v>
      </c>
      <c r="F94" s="10">
        <f>D94-E94</f>
        <v>251050</v>
      </c>
      <c r="G94" s="10" t="s">
        <v>5</v>
      </c>
      <c r="H94" s="10"/>
      <c r="I94" s="9"/>
      <c r="J94" s="35"/>
      <c r="K94" s="34"/>
      <c r="L94" s="7">
        <v>275720</v>
      </c>
    </row>
    <row r="95" spans="1:12" ht="108.75" customHeight="1" x14ac:dyDescent="0.2">
      <c r="A95" s="20"/>
      <c r="B95" s="20"/>
      <c r="C95" s="9" t="s">
        <v>34</v>
      </c>
      <c r="D95" s="10">
        <v>12050</v>
      </c>
      <c r="E95" s="10">
        <v>1080</v>
      </c>
      <c r="F95" s="10">
        <f>D95-E95</f>
        <v>10970</v>
      </c>
      <c r="G95" s="10"/>
      <c r="H95" s="10"/>
      <c r="I95" s="9"/>
      <c r="J95" s="18"/>
      <c r="K95" s="34"/>
      <c r="L95" s="7">
        <v>12050</v>
      </c>
    </row>
    <row r="96" spans="1:12" x14ac:dyDescent="0.2">
      <c r="A96" s="33" t="s">
        <v>33</v>
      </c>
      <c r="B96" s="33">
        <v>45</v>
      </c>
      <c r="C96" s="14" t="s">
        <v>32</v>
      </c>
      <c r="D96" s="15">
        <v>6480</v>
      </c>
      <c r="E96" s="15">
        <v>2000</v>
      </c>
      <c r="F96" s="15">
        <f>D96-E96</f>
        <v>4480</v>
      </c>
      <c r="G96" s="15"/>
      <c r="H96" s="15">
        <v>2060</v>
      </c>
      <c r="I96" s="14"/>
      <c r="J96" s="32" t="s">
        <v>31</v>
      </c>
      <c r="K96" s="14" t="s">
        <v>3</v>
      </c>
      <c r="L96" s="12">
        <v>2060</v>
      </c>
    </row>
    <row r="97" spans="1:12" x14ac:dyDescent="0.2">
      <c r="A97" s="31"/>
      <c r="B97" s="31"/>
      <c r="C97" s="14" t="s">
        <v>30</v>
      </c>
      <c r="D97" s="15">
        <v>11390</v>
      </c>
      <c r="E97" s="15">
        <v>2010</v>
      </c>
      <c r="F97" s="15">
        <f>D97-E97</f>
        <v>9380</v>
      </c>
      <c r="G97" s="15"/>
      <c r="H97" s="15">
        <v>2280</v>
      </c>
      <c r="I97" s="14"/>
      <c r="J97" s="30"/>
      <c r="K97" s="14" t="s">
        <v>3</v>
      </c>
      <c r="L97" s="12">
        <v>2280</v>
      </c>
    </row>
    <row r="98" spans="1:12" x14ac:dyDescent="0.2">
      <c r="A98" s="29"/>
      <c r="B98" s="29"/>
      <c r="C98" s="14" t="s">
        <v>29</v>
      </c>
      <c r="D98" s="15">
        <v>59120</v>
      </c>
      <c r="E98" s="15">
        <v>21000</v>
      </c>
      <c r="F98" s="15">
        <f>D98-E98</f>
        <v>38120</v>
      </c>
      <c r="G98" s="15"/>
      <c r="H98" s="15">
        <v>39040</v>
      </c>
      <c r="I98" s="14"/>
      <c r="J98" s="28"/>
      <c r="K98" s="14" t="s">
        <v>3</v>
      </c>
      <c r="L98" s="12">
        <v>39040</v>
      </c>
    </row>
    <row r="99" spans="1:12" x14ac:dyDescent="0.2">
      <c r="A99" s="21" t="s">
        <v>28</v>
      </c>
      <c r="B99" s="22">
        <v>46</v>
      </c>
      <c r="C99" s="9" t="s">
        <v>27</v>
      </c>
      <c r="D99" s="10">
        <v>6292720</v>
      </c>
      <c r="E99" s="10">
        <v>10917580</v>
      </c>
      <c r="F99" s="10">
        <f>D99-E99</f>
        <v>-4624860</v>
      </c>
      <c r="G99" s="10" t="s">
        <v>20</v>
      </c>
      <c r="H99" s="10"/>
      <c r="I99" s="9"/>
      <c r="J99" s="8"/>
      <c r="K99" s="7"/>
      <c r="L99" s="7"/>
    </row>
    <row r="100" spans="1:12" x14ac:dyDescent="0.2">
      <c r="A100" s="20"/>
      <c r="B100" s="20"/>
      <c r="C100" s="9" t="s">
        <v>26</v>
      </c>
      <c r="D100" s="10">
        <v>787910</v>
      </c>
      <c r="E100" s="10">
        <v>14662500</v>
      </c>
      <c r="F100" s="10">
        <f>D100-E100</f>
        <v>-13874590</v>
      </c>
      <c r="G100" s="10" t="s">
        <v>20</v>
      </c>
      <c r="H100" s="10"/>
      <c r="I100" s="9"/>
      <c r="J100" s="8"/>
      <c r="K100" s="7"/>
      <c r="L100" s="7"/>
    </row>
    <row r="101" spans="1:12" ht="36.75" customHeight="1" x14ac:dyDescent="0.2">
      <c r="A101" s="22" t="s">
        <v>25</v>
      </c>
      <c r="B101" s="22">
        <v>47</v>
      </c>
      <c r="C101" s="9" t="s">
        <v>24</v>
      </c>
      <c r="D101" s="10">
        <v>14460</v>
      </c>
      <c r="E101" s="10" t="s">
        <v>21</v>
      </c>
      <c r="F101" s="10"/>
      <c r="G101" s="10"/>
      <c r="H101" s="10"/>
      <c r="I101" s="9"/>
      <c r="J101" s="21" t="s">
        <v>23</v>
      </c>
      <c r="K101" s="7"/>
      <c r="L101" s="7">
        <v>1700</v>
      </c>
    </row>
    <row r="102" spans="1:12" ht="36.75" customHeight="1" x14ac:dyDescent="0.2">
      <c r="A102" s="20"/>
      <c r="B102" s="20"/>
      <c r="C102" s="9" t="s">
        <v>22</v>
      </c>
      <c r="D102" s="10">
        <v>324660</v>
      </c>
      <c r="E102" s="10" t="s">
        <v>21</v>
      </c>
      <c r="F102" s="10"/>
      <c r="G102" s="10" t="s">
        <v>20</v>
      </c>
      <c r="H102" s="10"/>
      <c r="I102" s="9"/>
      <c r="J102" s="18"/>
      <c r="K102" s="7"/>
      <c r="L102" s="7">
        <v>44590</v>
      </c>
    </row>
    <row r="103" spans="1:12" x14ac:dyDescent="0.2">
      <c r="A103" s="22" t="s">
        <v>19</v>
      </c>
      <c r="B103" s="22">
        <v>48</v>
      </c>
      <c r="C103" s="26" t="s">
        <v>18</v>
      </c>
      <c r="D103" s="27">
        <v>26070</v>
      </c>
      <c r="E103" s="27">
        <v>6000</v>
      </c>
      <c r="F103" s="27">
        <f>D103-E103</f>
        <v>20070</v>
      </c>
      <c r="G103" s="27"/>
      <c r="H103" s="27"/>
      <c r="I103" s="26"/>
      <c r="J103" s="25" t="s">
        <v>17</v>
      </c>
      <c r="K103" s="24"/>
      <c r="L103" s="23"/>
    </row>
    <row r="104" spans="1:12" ht="25.5" x14ac:dyDescent="0.2">
      <c r="A104" s="20"/>
      <c r="B104" s="20"/>
      <c r="C104" s="9" t="s">
        <v>16</v>
      </c>
      <c r="D104" s="10">
        <v>6110</v>
      </c>
      <c r="E104" s="10">
        <v>500</v>
      </c>
      <c r="F104" s="10">
        <f>D104-E104</f>
        <v>5610</v>
      </c>
      <c r="G104" s="10"/>
      <c r="H104" s="10"/>
      <c r="I104" s="9"/>
      <c r="J104" s="8" t="s">
        <v>15</v>
      </c>
      <c r="K104" s="7"/>
      <c r="L104" s="7">
        <v>6110</v>
      </c>
    </row>
    <row r="105" spans="1:12" ht="54.75" customHeight="1" x14ac:dyDescent="0.2">
      <c r="A105" s="22" t="s">
        <v>14</v>
      </c>
      <c r="B105" s="22">
        <v>49</v>
      </c>
      <c r="C105" s="9" t="s">
        <v>13</v>
      </c>
      <c r="D105" s="10">
        <v>41010</v>
      </c>
      <c r="E105" s="10">
        <v>20000</v>
      </c>
      <c r="F105" s="10">
        <f>D105-E105</f>
        <v>21010</v>
      </c>
      <c r="G105" s="10"/>
      <c r="H105" s="10"/>
      <c r="I105" s="19"/>
      <c r="J105" s="21" t="s">
        <v>12</v>
      </c>
      <c r="K105" s="9"/>
      <c r="L105" s="10">
        <v>16470</v>
      </c>
    </row>
    <row r="106" spans="1:12" ht="54.75" customHeight="1" x14ac:dyDescent="0.2">
      <c r="A106" s="20"/>
      <c r="B106" s="20"/>
      <c r="C106" s="9" t="s">
        <v>11</v>
      </c>
      <c r="D106" s="10">
        <v>34520</v>
      </c>
      <c r="E106" s="10">
        <v>20000</v>
      </c>
      <c r="F106" s="10">
        <f>D106-E106</f>
        <v>14520</v>
      </c>
      <c r="G106" s="10"/>
      <c r="H106" s="10"/>
      <c r="I106" s="19"/>
      <c r="J106" s="18"/>
      <c r="K106" s="9"/>
      <c r="L106" s="10">
        <v>32930</v>
      </c>
    </row>
    <row r="107" spans="1:12" ht="38.25" x14ac:dyDescent="0.2">
      <c r="A107" s="11" t="s">
        <v>10</v>
      </c>
      <c r="B107" s="11">
        <v>50</v>
      </c>
      <c r="C107" s="9" t="s">
        <v>9</v>
      </c>
      <c r="D107" s="10">
        <v>34640</v>
      </c>
      <c r="E107" s="10">
        <v>4000</v>
      </c>
      <c r="F107" s="10">
        <f>D107-E107</f>
        <v>30640</v>
      </c>
      <c r="G107" s="10"/>
      <c r="H107" s="10">
        <v>20700</v>
      </c>
      <c r="I107" s="9"/>
      <c r="J107" s="8" t="s">
        <v>8</v>
      </c>
      <c r="K107" s="17"/>
      <c r="L107" s="10">
        <v>13600</v>
      </c>
    </row>
    <row r="108" spans="1:12" ht="25.5" x14ac:dyDescent="0.2">
      <c r="A108" s="16" t="s">
        <v>7</v>
      </c>
      <c r="B108" s="16">
        <v>51</v>
      </c>
      <c r="C108" s="14" t="s">
        <v>6</v>
      </c>
      <c r="D108" s="15">
        <v>119820</v>
      </c>
      <c r="E108" s="15">
        <v>60000</v>
      </c>
      <c r="F108" s="15">
        <f>D108-E108</f>
        <v>59820</v>
      </c>
      <c r="G108" s="15" t="s">
        <v>5</v>
      </c>
      <c r="H108" s="15">
        <v>78520</v>
      </c>
      <c r="I108" s="14"/>
      <c r="J108" s="13" t="s">
        <v>4</v>
      </c>
      <c r="K108" s="12" t="s">
        <v>3</v>
      </c>
      <c r="L108" s="12">
        <v>78520</v>
      </c>
    </row>
    <row r="109" spans="1:12" ht="38.25" x14ac:dyDescent="0.2">
      <c r="A109" s="11" t="s">
        <v>2</v>
      </c>
      <c r="B109" s="11">
        <v>52</v>
      </c>
      <c r="C109" s="9" t="s">
        <v>1</v>
      </c>
      <c r="D109" s="10">
        <v>4000</v>
      </c>
      <c r="E109" s="10">
        <v>1348</v>
      </c>
      <c r="F109" s="10">
        <f>D109-E109</f>
        <v>2652</v>
      </c>
      <c r="G109" s="10"/>
      <c r="H109" s="10">
        <v>270</v>
      </c>
      <c r="I109" s="9"/>
      <c r="J109" s="8" t="s">
        <v>0</v>
      </c>
      <c r="K109" s="7"/>
      <c r="L109" s="7"/>
    </row>
    <row r="110" spans="1:12" x14ac:dyDescent="0.2">
      <c r="E110" s="6"/>
      <c r="F110" s="6"/>
      <c r="G110" s="6"/>
    </row>
    <row r="111" spans="1:12" x14ac:dyDescent="0.2">
      <c r="E111" s="6"/>
      <c r="F111" s="6"/>
      <c r="G111" s="6"/>
    </row>
    <row r="112" spans="1:12" x14ac:dyDescent="0.2">
      <c r="E112" s="6"/>
      <c r="F112" s="6"/>
      <c r="G112" s="6"/>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3:7" x14ac:dyDescent="0.2">
      <c r="E129" s="6"/>
      <c r="F129" s="6"/>
      <c r="G129" s="6"/>
    </row>
    <row r="130" spans="3:7" x14ac:dyDescent="0.2">
      <c r="E130" s="6"/>
      <c r="F130" s="6"/>
      <c r="G130" s="6"/>
    </row>
    <row r="131" spans="3:7" x14ac:dyDescent="0.2">
      <c r="E131" s="6"/>
      <c r="F131" s="6"/>
      <c r="G131" s="6"/>
    </row>
    <row r="132" spans="3:7" x14ac:dyDescent="0.2">
      <c r="E132" s="6"/>
      <c r="F132" s="6"/>
      <c r="G132" s="6"/>
    </row>
    <row r="133" spans="3:7" x14ac:dyDescent="0.2">
      <c r="E133" s="6"/>
      <c r="F133" s="6"/>
      <c r="G133" s="6"/>
    </row>
    <row r="142" spans="3:7" x14ac:dyDescent="0.2">
      <c r="C142" s="5"/>
    </row>
  </sheetData>
  <mergeCells count="73">
    <mergeCell ref="H73:H78"/>
    <mergeCell ref="J73:J78"/>
    <mergeCell ref="E38:E39"/>
    <mergeCell ref="F38:F39"/>
    <mergeCell ref="G49:G65"/>
    <mergeCell ref="G73:G78"/>
    <mergeCell ref="E49:E65"/>
    <mergeCell ref="F49:F65"/>
    <mergeCell ref="I1:I4"/>
    <mergeCell ref="K1:K4"/>
    <mergeCell ref="J1:J4"/>
    <mergeCell ref="G1:G4"/>
    <mergeCell ref="A3:A4"/>
    <mergeCell ref="A12:A13"/>
    <mergeCell ref="A66:A67"/>
    <mergeCell ref="B66:B67"/>
    <mergeCell ref="B43:B45"/>
    <mergeCell ref="L1:L4"/>
    <mergeCell ref="H1:H4"/>
    <mergeCell ref="B1:B4"/>
    <mergeCell ref="D1:D4"/>
    <mergeCell ref="C1:C4"/>
    <mergeCell ref="E1:E4"/>
    <mergeCell ref="F1:F4"/>
    <mergeCell ref="B38:B39"/>
    <mergeCell ref="B12:B13"/>
    <mergeCell ref="B17:B18"/>
    <mergeCell ref="A17:A18"/>
    <mergeCell ref="A7:A8"/>
    <mergeCell ref="B7:B8"/>
    <mergeCell ref="B103:B104"/>
    <mergeCell ref="A103:A104"/>
    <mergeCell ref="A43:A45"/>
    <mergeCell ref="B49:B65"/>
    <mergeCell ref="A49:A65"/>
    <mergeCell ref="A21:A23"/>
    <mergeCell ref="B21:B23"/>
    <mergeCell ref="B26:B35"/>
    <mergeCell ref="A26:A35"/>
    <mergeCell ref="A38:A39"/>
    <mergeCell ref="B105:B106"/>
    <mergeCell ref="A105:A106"/>
    <mergeCell ref="B93:B95"/>
    <mergeCell ref="A93:A95"/>
    <mergeCell ref="B96:B98"/>
    <mergeCell ref="A96:A98"/>
    <mergeCell ref="A99:A100"/>
    <mergeCell ref="B99:B100"/>
    <mergeCell ref="B101:B102"/>
    <mergeCell ref="A101:A102"/>
    <mergeCell ref="A73:A78"/>
    <mergeCell ref="B73:B78"/>
    <mergeCell ref="E73:E78"/>
    <mergeCell ref="F73:F78"/>
    <mergeCell ref="B83:B89"/>
    <mergeCell ref="A83:A89"/>
    <mergeCell ref="K73:K78"/>
    <mergeCell ref="J26:J35"/>
    <mergeCell ref="K19:L19"/>
    <mergeCell ref="K17:L18"/>
    <mergeCell ref="K83:L89"/>
    <mergeCell ref="K90:L90"/>
    <mergeCell ref="L73:L78"/>
    <mergeCell ref="J105:J106"/>
    <mergeCell ref="J101:J102"/>
    <mergeCell ref="J103:L103"/>
    <mergeCell ref="J7:J8"/>
    <mergeCell ref="J93:J95"/>
    <mergeCell ref="J12:J13"/>
    <mergeCell ref="J38:J39"/>
    <mergeCell ref="J49:J65"/>
    <mergeCell ref="J96:J98"/>
    <mergeCell ref="K14:L14"/>
  </mergeCells>
  <printOptions gridLines="1"/>
  <pageMargins left="0.25" right="0.25" top="0.5" bottom="0.5" header="0" footer="0.3"/>
  <pageSetup paperSize="5" scale="94" fitToHeight="0" orientation="landscape" r:id="rId1"/>
  <headerFooter alignWithMargins="0">
    <oddFooter>&amp;F&amp;RPage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BOR</vt:lpstr>
      <vt:lpstr>BOR!Print_Area</vt:lpstr>
      <vt:lpstr>BOR!Print_Titles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McCullough</dc:creator>
  <cp:lastModifiedBy>Lindsay McCullough</cp:lastModifiedBy>
  <dcterms:created xsi:type="dcterms:W3CDTF">2018-02-08T15:39:52Z</dcterms:created>
  <dcterms:modified xsi:type="dcterms:W3CDTF">2018-02-08T15:40:44Z</dcterms:modified>
</cp:coreProperties>
</file>