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OR\BOR REQUESTED VALUES\"/>
    </mc:Choice>
  </mc:AlternateContent>
  <bookViews>
    <workbookView xWindow="300" yWindow="1185" windowWidth="9720" windowHeight="2445"/>
  </bookViews>
  <sheets>
    <sheet name="BOR" sheetId="1" r:id="rId1"/>
  </sheets>
  <definedNames>
    <definedName name="_xlnm.Print_Area" localSheetId="0">BOR!$A$1:$L$335</definedName>
    <definedName name="_xlnm.Print_Titles" localSheetId="0">BOR!$1:$4</definedName>
  </definedNames>
  <calcPr calcId="162913"/>
</workbook>
</file>

<file path=xl/calcChain.xml><?xml version="1.0" encoding="utf-8"?>
<calcChain xmlns="http://schemas.openxmlformats.org/spreadsheetml/2006/main">
  <c r="F207" i="1" l="1"/>
  <c r="F28" i="1" l="1"/>
  <c r="F76" i="1"/>
  <c r="F213" i="1" l="1"/>
  <c r="F208" i="1"/>
  <c r="F209" i="1"/>
  <c r="F210" i="1"/>
  <c r="F211" i="1"/>
  <c r="F212" i="1"/>
  <c r="F222" i="1"/>
  <c r="F223" i="1"/>
  <c r="F17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178" i="1" l="1"/>
  <c r="F179" i="1"/>
  <c r="F180" i="1"/>
  <c r="F181" i="1"/>
  <c r="F182" i="1"/>
  <c r="F183" i="1"/>
  <c r="F184" i="1"/>
  <c r="F185" i="1"/>
  <c r="F174" i="1"/>
  <c r="F173" i="1"/>
  <c r="F172" i="1"/>
  <c r="F171" i="1"/>
  <c r="F164" i="1"/>
  <c r="F165" i="1"/>
  <c r="F166" i="1"/>
  <c r="F167" i="1"/>
  <c r="F168" i="1"/>
  <c r="F169" i="1"/>
  <c r="F170" i="1"/>
  <c r="F163" i="1"/>
  <c r="F162" i="1"/>
  <c r="F161" i="1"/>
  <c r="F160" i="1"/>
  <c r="F159" i="1"/>
  <c r="F158" i="1"/>
  <c r="F157" i="1"/>
  <c r="F156" i="1"/>
  <c r="F155" i="1"/>
  <c r="F154" i="1"/>
  <c r="F153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33" i="1"/>
  <c r="F334" i="1"/>
  <c r="F335" i="1"/>
  <c r="F5" i="1"/>
  <c r="F6" i="1"/>
  <c r="F7" i="1"/>
  <c r="F8" i="1"/>
  <c r="F9" i="1"/>
  <c r="F11" i="1"/>
  <c r="F12" i="1"/>
  <c r="F13" i="1"/>
  <c r="F115" i="1"/>
  <c r="F116" i="1"/>
  <c r="F117" i="1"/>
  <c r="F118" i="1"/>
  <c r="F119" i="1"/>
  <c r="F120" i="1"/>
  <c r="F51" i="1" l="1"/>
  <c r="F96" i="1"/>
  <c r="F97" i="1"/>
  <c r="F98" i="1"/>
  <c r="F99" i="1"/>
  <c r="F100" i="1"/>
  <c r="F101" i="1"/>
  <c r="F102" i="1"/>
  <c r="F103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10" i="1"/>
  <c r="F111" i="1"/>
  <c r="F112" i="1"/>
  <c r="F77" i="1"/>
  <c r="F78" i="1"/>
  <c r="F79" i="1"/>
  <c r="F104" i="1"/>
  <c r="F105" i="1"/>
  <c r="F106" i="1"/>
  <c r="F107" i="1"/>
  <c r="F108" i="1"/>
  <c r="F109" i="1"/>
  <c r="F63" i="1"/>
  <c r="F66" i="1"/>
  <c r="F67" i="1"/>
  <c r="F68" i="1"/>
  <c r="F69" i="1"/>
  <c r="F70" i="1"/>
  <c r="F71" i="1"/>
  <c r="F72" i="1"/>
  <c r="F73" i="1"/>
  <c r="F74" i="1"/>
  <c r="F75" i="1"/>
  <c r="F62" i="1"/>
  <c r="F50" i="1"/>
  <c r="F56" i="1"/>
  <c r="F57" i="1"/>
  <c r="F58" i="1"/>
  <c r="F59" i="1"/>
  <c r="F60" i="1"/>
  <c r="F61" i="1"/>
  <c r="F31" i="1"/>
  <c r="F32" i="1"/>
  <c r="F37" i="1"/>
  <c r="F38" i="1"/>
  <c r="F39" i="1"/>
  <c r="F40" i="1"/>
  <c r="F41" i="1"/>
  <c r="F42" i="1"/>
  <c r="F44" i="1"/>
  <c r="F45" i="1"/>
  <c r="F46" i="1"/>
  <c r="F47" i="1"/>
  <c r="F48" i="1"/>
  <c r="F49" i="1"/>
  <c r="F24" i="1"/>
  <c r="F25" i="1"/>
  <c r="F26" i="1"/>
  <c r="F27" i="1"/>
  <c r="F16" i="1"/>
  <c r="F17" i="1"/>
  <c r="F18" i="1"/>
  <c r="F19" i="1"/>
  <c r="F20" i="1"/>
  <c r="F21" i="1"/>
  <c r="F22" i="1"/>
  <c r="F329" i="1"/>
  <c r="F330" i="1"/>
  <c r="F328" i="1"/>
  <c r="F327" i="1"/>
  <c r="F23" i="1"/>
  <c r="F224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60" i="1" l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25" i="1" l="1"/>
  <c r="F226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1" i="1"/>
  <c r="F262" i="1"/>
</calcChain>
</file>

<file path=xl/sharedStrings.xml><?xml version="1.0" encoding="utf-8"?>
<sst xmlns="http://schemas.openxmlformats.org/spreadsheetml/2006/main" count="988" uniqueCount="611">
  <si>
    <t>PROPERTY OWNER</t>
  </si>
  <si>
    <t>CASE #</t>
  </si>
  <si>
    <t>PARCEL
NUMBERS</t>
  </si>
  <si>
    <t>OWNER
REQUESTED
MARKET
VALUE</t>
  </si>
  <si>
    <r>
      <t xml:space="preserve">MARKET
DIFFERENCE
</t>
    </r>
    <r>
      <rPr>
        <b/>
        <sz val="8"/>
        <rFont val="Arial"/>
        <family val="2"/>
      </rPr>
      <t>(D5-E5=F5)</t>
    </r>
  </si>
  <si>
    <t>REASON</t>
  </si>
  <si>
    <t>BOR TAX YEAR 2015</t>
  </si>
  <si>
    <t>CURRENT
MARKET
VALUE</t>
  </si>
  <si>
    <t>CLOUGH, CHARLES</t>
  </si>
  <si>
    <t>043-15127027-00</t>
  </si>
  <si>
    <t>MCCLUCK LIMITED (CHARLES CLOUGH)</t>
  </si>
  <si>
    <t>043-00005769-00</t>
  </si>
  <si>
    <t>CLOUGH, CHARLES R</t>
  </si>
  <si>
    <t>009-00000116-00</t>
  </si>
  <si>
    <t>043-00003981-00</t>
  </si>
  <si>
    <t>043-00003375-00</t>
  </si>
  <si>
    <t>YODER ARLENE A</t>
  </si>
  <si>
    <t>008-00000584-01</t>
  </si>
  <si>
    <t>PARADIGM ENERGY LLC</t>
  </si>
  <si>
    <t>044-00000015-00</t>
  </si>
  <si>
    <t>PHILLIPS, ANGELA LYN &amp; ROBERT &amp; BRENT</t>
  </si>
  <si>
    <t>013-00001551-00</t>
  </si>
  <si>
    <t>REYZEK, LORIN</t>
  </si>
  <si>
    <t>043-00002065-00</t>
  </si>
  <si>
    <t>043-00003163-00</t>
  </si>
  <si>
    <t>043-00002813-00</t>
  </si>
  <si>
    <t>043-00003836-00</t>
  </si>
  <si>
    <t>043-0000468-00</t>
  </si>
  <si>
    <t>043-00003376-00</t>
  </si>
  <si>
    <t>ISACON, LLC</t>
  </si>
  <si>
    <t>043-00000698-00</t>
  </si>
  <si>
    <t>043-00000700-00</t>
  </si>
  <si>
    <t>043-00003494-00</t>
  </si>
  <si>
    <t>043-00000806-00</t>
  </si>
  <si>
    <t>043-00003179-00</t>
  </si>
  <si>
    <t>UNGUREAN REISSER, ISABEL</t>
  </si>
  <si>
    <t>043-00006528-00</t>
  </si>
  <si>
    <t>043-00006529-02</t>
  </si>
  <si>
    <t>043-00005877-00</t>
  </si>
  <si>
    <t>ELISABETH REISSER FARM, LLC</t>
  </si>
  <si>
    <t>010-00000675-01</t>
  </si>
  <si>
    <t>HEINZ-STEFAN REISSER FARM, LLC</t>
  </si>
  <si>
    <t>038-00000629-00</t>
  </si>
  <si>
    <t>COMMELLA PROPERTIES LTD</t>
  </si>
  <si>
    <t>010-00000508-00</t>
  </si>
  <si>
    <t>043-00000246-00</t>
  </si>
  <si>
    <t>043-00001262-00</t>
  </si>
  <si>
    <t>043-00006523-00</t>
  </si>
  <si>
    <t>037-00000596-00</t>
  </si>
  <si>
    <t>COSH CITY &amp; CO PARK DISTRICT</t>
  </si>
  <si>
    <t>035-00000080-08</t>
  </si>
  <si>
    <t>035-00000080-00</t>
  </si>
  <si>
    <t>035-00000080-06</t>
  </si>
  <si>
    <t>026-00000167-01</t>
  </si>
  <si>
    <t>031-00000346-01</t>
  </si>
  <si>
    <t>031-00000346-02</t>
  </si>
  <si>
    <t>027-00000208-00</t>
  </si>
  <si>
    <t>014-00000431-01</t>
  </si>
  <si>
    <t>017-00000393-00</t>
  </si>
  <si>
    <t>017-00000394-00</t>
  </si>
  <si>
    <t>017-00000929-00</t>
  </si>
  <si>
    <t>033-00000325-01</t>
  </si>
  <si>
    <t>033-00000392-01</t>
  </si>
  <si>
    <t>033-00000079-00</t>
  </si>
  <si>
    <t>026-00000428-03</t>
  </si>
  <si>
    <t>033-00000846-00</t>
  </si>
  <si>
    <t>033-00000343-01</t>
  </si>
  <si>
    <t>026-00000203-00</t>
  </si>
  <si>
    <t>026-00000460-02</t>
  </si>
  <si>
    <t>033-00000171-00</t>
  </si>
  <si>
    <t>026-00000424-00</t>
  </si>
  <si>
    <t>023-00000329-01</t>
  </si>
  <si>
    <t>032-00000111-00</t>
  </si>
  <si>
    <t>032-00000113-00</t>
  </si>
  <si>
    <t>032-00000115-00</t>
  </si>
  <si>
    <t>032-00000120-00</t>
  </si>
  <si>
    <t>004-00000174-00</t>
  </si>
  <si>
    <t>017-00000189-03</t>
  </si>
  <si>
    <t>017-00000189-04</t>
  </si>
  <si>
    <t>033-00000328-02</t>
  </si>
  <si>
    <t>003-00000328-00</t>
  </si>
  <si>
    <t>043-00000137-00</t>
  </si>
  <si>
    <t>DRUMMEY, FELICIA R</t>
  </si>
  <si>
    <t>STEPHAN, MARK G</t>
  </si>
  <si>
    <t>002-00000250-00</t>
  </si>
  <si>
    <t>038-00000486-00</t>
  </si>
  <si>
    <t>038-00000497-00</t>
  </si>
  <si>
    <t>038-00000498-00</t>
  </si>
  <si>
    <t>BLAIR, JOHN</t>
  </si>
  <si>
    <t>038-00000496-00</t>
  </si>
  <si>
    <t>038-00000519-00</t>
  </si>
  <si>
    <t>038-00000520-00</t>
  </si>
  <si>
    <t>043-00002849-00</t>
  </si>
  <si>
    <t>043-00002026-00</t>
  </si>
  <si>
    <t>043-00001318-00</t>
  </si>
  <si>
    <t>043-00003155-00</t>
  </si>
  <si>
    <t>043-00004641-00</t>
  </si>
  <si>
    <t>043-00000425-00</t>
  </si>
  <si>
    <t>043-00004557-00</t>
  </si>
  <si>
    <t>043-00004053-00</t>
  </si>
  <si>
    <t>043-00000793-00</t>
  </si>
  <si>
    <t>043-00001185-00</t>
  </si>
  <si>
    <t>LFP 16 LLC
(MARVIN W LILLIBRIDGE)</t>
  </si>
  <si>
    <t>LFP 6 LLC
(MARVIN W LILLIBRIDGE)</t>
  </si>
  <si>
    <t>LFP 14 LLC
(MARVIN W LILLIBRIDGE)</t>
  </si>
  <si>
    <t>LFP 2 LLC
(MARVIN W LILLIBRIDGE)</t>
  </si>
  <si>
    <t>LFP 11 LLC
(MARVIN W LILLIBRIDGE)</t>
  </si>
  <si>
    <t>LFP 13 LLC
(MARVIN W LILLIBRIDGE)</t>
  </si>
  <si>
    <t>043-00001053-00</t>
  </si>
  <si>
    <t>043-00003809-00</t>
  </si>
  <si>
    <t>043-00003867-00</t>
  </si>
  <si>
    <t>043-00002778-00</t>
  </si>
  <si>
    <t>043-00003767-00</t>
  </si>
  <si>
    <t>043-00003537-00</t>
  </si>
  <si>
    <t>043-00000166-00</t>
  </si>
  <si>
    <t>035-00000805-00</t>
  </si>
  <si>
    <t>LFP 17 LLC
(MARVIN W LILLIBRIDGE)</t>
  </si>
  <si>
    <t>LFP 12 LLC
(MARVIN W LILLIBRIDGE)</t>
  </si>
  <si>
    <t>043-00002016-00</t>
  </si>
  <si>
    <t>043-00000668-00</t>
  </si>
  <si>
    <t>LFP 10 LLC
(MARVIN W LILLIBRIDGE)</t>
  </si>
  <si>
    <t>043-00002892-00</t>
  </si>
  <si>
    <t>043-00001283-00</t>
  </si>
  <si>
    <t>043-000003757-00</t>
  </si>
  <si>
    <t>043-00000350-00</t>
  </si>
  <si>
    <t>LFP 4 LLC
(MARVIN W LILLIBRIDGE)</t>
  </si>
  <si>
    <t>037-00000398-00</t>
  </si>
  <si>
    <t>043-00000346-00</t>
  </si>
  <si>
    <t>LFP 15 LLC
(MARVIN W LILLIBRIDGE)</t>
  </si>
  <si>
    <t>043-00004247-00</t>
  </si>
  <si>
    <t>043-00004200-00</t>
  </si>
  <si>
    <t>BELLFLOWER GROUP LLC
(SHELLY LILLIBRIDGE, MEMBER)</t>
  </si>
  <si>
    <t>043-00006148-00</t>
  </si>
  <si>
    <t>043-00006146-00</t>
  </si>
  <si>
    <t>WISEBURG, MADELINE K</t>
  </si>
  <si>
    <t>017-00000549-00</t>
  </si>
  <si>
    <t>017-00000312-00</t>
  </si>
  <si>
    <t>MATSON, VIOLA SUE</t>
  </si>
  <si>
    <t>014-00000249-06</t>
  </si>
  <si>
    <t>014-00000249-01</t>
  </si>
  <si>
    <t>RABER, EMANUEL J &amp; IVA MAE</t>
  </si>
  <si>
    <t>005-00000001-00</t>
  </si>
  <si>
    <t>HUFFMAN JR, VIRGIL</t>
  </si>
  <si>
    <t>014-00000359-00</t>
  </si>
  <si>
    <t>040-00000084-07</t>
  </si>
  <si>
    <t>BRYANT, DENNIS K</t>
  </si>
  <si>
    <t>FISHER, JAMES O TRUST</t>
  </si>
  <si>
    <t>017-00000728-00</t>
  </si>
  <si>
    <t>017-00000729-00</t>
  </si>
  <si>
    <t>WARREN, DON</t>
  </si>
  <si>
    <t>009-00000105-00</t>
  </si>
  <si>
    <t>TOUVELLE, LARRY R</t>
  </si>
  <si>
    <t>043-00005330-00</t>
  </si>
  <si>
    <t>003-00000177-00</t>
  </si>
  <si>
    <t>SMITH, JOHN STANLEY</t>
  </si>
  <si>
    <t xml:space="preserve">MILLER, FREEMAN </t>
  </si>
  <si>
    <t>023-00000279-01</t>
  </si>
  <si>
    <t>DARR, CATHRINE
(BRIAN DARR)</t>
  </si>
  <si>
    <t>042-00000067-00</t>
  </si>
  <si>
    <t>HALE, DALE</t>
  </si>
  <si>
    <t>027-00000795-00</t>
  </si>
  <si>
    <t>017-00000451-00</t>
  </si>
  <si>
    <t>008-00000195-00</t>
  </si>
  <si>
    <t>SCHEETZ REVOCABLE TRUST
(DENNIS V SCHEETZ, TRUSTEE)</t>
  </si>
  <si>
    <t>013-00001042-03</t>
  </si>
  <si>
    <t>BOATMAN, ROGER &amp; KRIS</t>
  </si>
  <si>
    <t>044-00000583-00</t>
  </si>
  <si>
    <t>BRADFORD, JAMES &amp; SANDRA</t>
  </si>
  <si>
    <t>003-00000537-16</t>
  </si>
  <si>
    <t>SIMMONS, H ROBERT TTEE</t>
  </si>
  <si>
    <t>043-15127034-00</t>
  </si>
  <si>
    <t>TROYER, BILL</t>
  </si>
  <si>
    <t>ELLIOTT, EDWARD E</t>
  </si>
  <si>
    <t>010-00000208-00</t>
  </si>
  <si>
    <t>029-00000487-00</t>
  </si>
  <si>
    <t>DURBEN, ROBERT</t>
  </si>
  <si>
    <t>043-00001219-00</t>
  </si>
  <si>
    <t>BC &amp; C RENTALS LLC</t>
  </si>
  <si>
    <t>HARSTINE, JAMES W</t>
  </si>
  <si>
    <t>001-00000036-00</t>
  </si>
  <si>
    <t>043-00002748-00</t>
  </si>
  <si>
    <t>043-00003080-00</t>
  </si>
  <si>
    <t>OLINGER, MARY K</t>
  </si>
  <si>
    <t>LOOMIS, LINN W</t>
  </si>
  <si>
    <t>029-00000656-00</t>
  </si>
  <si>
    <t>029-00000657-00</t>
  </si>
  <si>
    <t>029-00000658-00</t>
  </si>
  <si>
    <t>013-00001904-00</t>
  </si>
  <si>
    <t>013-000001903-00</t>
  </si>
  <si>
    <t>032-00000132-00</t>
  </si>
  <si>
    <t>GRAHAM, DON &amp; MOORE, PAM</t>
  </si>
  <si>
    <t>BROWN, LINDA L</t>
  </si>
  <si>
    <t>029-00000589-00</t>
  </si>
  <si>
    <t>043-00006167-00</t>
  </si>
  <si>
    <t>PHAOSIHAVONG BOUN</t>
  </si>
  <si>
    <t>HILDEBRAND, JOSEPH D</t>
  </si>
  <si>
    <t>CARROLL, MARK &amp; CYNTHIA</t>
  </si>
  <si>
    <t>043-00003038-00</t>
  </si>
  <si>
    <t>016-00000138-00</t>
  </si>
  <si>
    <t>JACKSON, EDWARD C</t>
  </si>
  <si>
    <t>PATEL, HARRY</t>
  </si>
  <si>
    <t>044-0000085-03</t>
  </si>
  <si>
    <t>018-00001257-00</t>
  </si>
  <si>
    <t>ALEXANDER, DAVID E &amp; MARGARET E</t>
  </si>
  <si>
    <t>035-00000651-00</t>
  </si>
  <si>
    <t>BRYANT, SUSAN K</t>
  </si>
  <si>
    <t>MANNING, DOROTHY L</t>
  </si>
  <si>
    <t>043-000-8-4</t>
  </si>
  <si>
    <t>WILSON, JOHN K</t>
  </si>
  <si>
    <t>043-00004138-00</t>
  </si>
  <si>
    <t>043-00004433-00</t>
  </si>
  <si>
    <t>UNGER, PATRICK</t>
  </si>
  <si>
    <t>MIZER, THOMAS R</t>
  </si>
  <si>
    <t>043-00002356-00</t>
  </si>
  <si>
    <t>043-00001749-00</t>
  </si>
  <si>
    <t>029-00000585-00</t>
  </si>
  <si>
    <t>MAINWARING,  WILLIAM J &amp; JOAN M</t>
  </si>
  <si>
    <t>043-00001203-00</t>
  </si>
  <si>
    <t>043-00001204-00</t>
  </si>
  <si>
    <t>043-00001205-00</t>
  </si>
  <si>
    <t>043-00001404-00</t>
  </si>
  <si>
    <t>043-00000362-00</t>
  </si>
  <si>
    <t>ROSS, DAYLE K</t>
  </si>
  <si>
    <t>BURRIS, JERRY W</t>
  </si>
  <si>
    <t>043-00002921-00</t>
  </si>
  <si>
    <t>MAINWARING,  WILLIAM J III</t>
  </si>
  <si>
    <t>029-00000584-00</t>
  </si>
  <si>
    <t>029-00000484-00</t>
  </si>
  <si>
    <t>013-00001789-00</t>
  </si>
  <si>
    <t>013-00001019-00</t>
  </si>
  <si>
    <t>013-00000258-01</t>
  </si>
  <si>
    <t>037-00000369-00</t>
  </si>
  <si>
    <t>POTTER, TERRY L</t>
  </si>
  <si>
    <t>FOSTER, WILLIAM L</t>
  </si>
  <si>
    <t>HUMPHREY, ROSALIE</t>
  </si>
  <si>
    <t>039-00000063-01</t>
  </si>
  <si>
    <t>039-00000064-00</t>
  </si>
  <si>
    <t>039-00000065-00</t>
  </si>
  <si>
    <t>027-00000300-00</t>
  </si>
  <si>
    <t>043-00003925-00</t>
  </si>
  <si>
    <t>027-00000474-00</t>
  </si>
  <si>
    <t>027-00000475-00</t>
  </si>
  <si>
    <t>REINSTATE
CAUV
(Y/N)</t>
  </si>
  <si>
    <t>003-00000537-03</t>
  </si>
  <si>
    <t>ATHENS, ALEXANDER P</t>
  </si>
  <si>
    <t>003-00000507-00</t>
  </si>
  <si>
    <t>006-00000339-00</t>
  </si>
  <si>
    <t>006-00000339-02</t>
  </si>
  <si>
    <t>BYLAND, ALLEN K</t>
  </si>
  <si>
    <t>003-00000358-01</t>
  </si>
  <si>
    <t>TRULL, JAMES D</t>
  </si>
  <si>
    <t>NULEAF OHIO LLC</t>
  </si>
  <si>
    <t>043-00006408-00</t>
  </si>
  <si>
    <t>031-00000022-00</t>
  </si>
  <si>
    <t>RICHARDS, VAUGHAN &amp; LINDA</t>
  </si>
  <si>
    <t>DUSENBERRY, ALAN</t>
  </si>
  <si>
    <t>021-00000061-00</t>
  </si>
  <si>
    <t>005-00000305-00</t>
  </si>
  <si>
    <t>BOEHM, BONNIE</t>
  </si>
  <si>
    <t>017-000001277-05</t>
  </si>
  <si>
    <t>STAMPER, TREVIS L</t>
  </si>
  <si>
    <t>YODER, REUBEN A</t>
  </si>
  <si>
    <t>024-00000001-01</t>
  </si>
  <si>
    <t>037-00000088-00</t>
  </si>
  <si>
    <t>CAPARSO, CARL
(LILIA CAPARSO, SUCC TTEE)</t>
  </si>
  <si>
    <t>KEIM, JACOB</t>
  </si>
  <si>
    <t>018-00000424-00</t>
  </si>
  <si>
    <t>018-00000424-01</t>
  </si>
  <si>
    <t>035-00000889-00</t>
  </si>
  <si>
    <t>MATHIAS, CLIFFORD
(COMPLAINT ON BUILDING VALUE ONLY)</t>
  </si>
  <si>
    <t>WEST LAFAYETTE TOWNHOMES, LLC 
SUCCESSOR TO WEST LAFAYETTE
(SIEGEL JENNINGS CO., LPA)</t>
  </si>
  <si>
    <t>020-00001079-00</t>
  </si>
  <si>
    <t>003-00000023-00</t>
  </si>
  <si>
    <t>GILMORE, GENE E</t>
  </si>
  <si>
    <t>WATSON, RUSTY DREW</t>
  </si>
  <si>
    <t>013-00001005-00</t>
  </si>
  <si>
    <t>021-00000331-00</t>
  </si>
  <si>
    <t>BARNES, CHARLES &amp; RUBY TRUST</t>
  </si>
  <si>
    <t>005-00000085-00</t>
  </si>
  <si>
    <t>029-00001025-00</t>
  </si>
  <si>
    <t>MARDIS, MARJORIE L</t>
  </si>
  <si>
    <t>020-00000566-00</t>
  </si>
  <si>
    <t>MASON, MARY A &amp; FORTUNE, SHERI M</t>
  </si>
  <si>
    <t>BAILEY, ROBERT E</t>
  </si>
  <si>
    <t>013-00000044-00</t>
  </si>
  <si>
    <t>043-00002868-01</t>
  </si>
  <si>
    <t>HICKMAN, RON A
(NEWCOMERSTOWN INVESTMENTS OFFICE)</t>
  </si>
  <si>
    <t>043-00006603-01</t>
  </si>
  <si>
    <t>RIVERSIDE LANDING ENT
(TAMMY ALVERSON)</t>
  </si>
  <si>
    <t>043-00006040-00</t>
  </si>
  <si>
    <t>ALBERT LAND INVESTMENTS
(WILLIAM ALBERT)</t>
  </si>
  <si>
    <t>043-00006531-00</t>
  </si>
  <si>
    <t>035-00000970-00</t>
  </si>
  <si>
    <t>BAKER MYRON G &amp; CYNTHIA L</t>
  </si>
  <si>
    <t>MCCLOY, BOBBY &amp; DICKEY, SHELLEY</t>
  </si>
  <si>
    <t>013-00000192-00</t>
  </si>
  <si>
    <t>043-00003653-00</t>
  </si>
  <si>
    <t>043-00004561-00</t>
  </si>
  <si>
    <t>JUARBE, LUIS</t>
  </si>
  <si>
    <t>KENNEY, BERNIE</t>
  </si>
  <si>
    <t>043-00005753-00</t>
  </si>
  <si>
    <t>029-00000609-00</t>
  </si>
  <si>
    <t>STOVER, JOHN E &amp; NORMA D</t>
  </si>
  <si>
    <t>DILLY, DAVID H &amp; PATRICIA E</t>
  </si>
  <si>
    <t>042-00000947-00</t>
  </si>
  <si>
    <t>010-00000133-00</t>
  </si>
  <si>
    <t>010-00000134-00</t>
  </si>
  <si>
    <t>010-00000728-00</t>
  </si>
  <si>
    <t>MARCENTILE, JAMES R</t>
  </si>
  <si>
    <t>037-00000139-00</t>
  </si>
  <si>
    <t>017-00001119-00</t>
  </si>
  <si>
    <t>043-00006293-00</t>
  </si>
  <si>
    <t xml:space="preserve"> KIM, HONG Z.</t>
  </si>
  <si>
    <t>043-00005873-00</t>
  </si>
  <si>
    <t>OPIE, DANIEL &amp; ANA</t>
  </si>
  <si>
    <t>ADAMS, LINDA</t>
  </si>
  <si>
    <t>043-000005842-00</t>
  </si>
  <si>
    <t>018-00001440-03</t>
  </si>
  <si>
    <t>ERB, DAN &amp; KELLY</t>
  </si>
  <si>
    <t>GREER, AARON</t>
  </si>
  <si>
    <t>043-00001117-00</t>
  </si>
  <si>
    <t>ANNIN &amp; CO, INC
(KENNETH BAUM)</t>
  </si>
  <si>
    <t>043-00005792-00</t>
  </si>
  <si>
    <t>043-00001140-00</t>
  </si>
  <si>
    <t>DOBSON, THOMAS L</t>
  </si>
  <si>
    <t>ROHR, JAMES C</t>
  </si>
  <si>
    <t>002-00000529-00</t>
  </si>
  <si>
    <t>041-00000012-00</t>
  </si>
  <si>
    <t>BROWN, WILLIAM ANDREAS</t>
  </si>
  <si>
    <t>ROSS, DAVID
(JOSHUA O'FARRELL, ESQ)</t>
  </si>
  <si>
    <t>038-00000434-02</t>
  </si>
  <si>
    <t>038-00000435-01</t>
  </si>
  <si>
    <t>038-00000758-01</t>
  </si>
  <si>
    <t>SIMKINS, CHAD</t>
  </si>
  <si>
    <t>002-00000036-05</t>
  </si>
  <si>
    <t>METHAM VALLEY FARMS LLC</t>
  </si>
  <si>
    <t>004-00000880-01</t>
  </si>
  <si>
    <t>043-15127026-00</t>
  </si>
  <si>
    <t>AMES, JAMES J</t>
  </si>
  <si>
    <t>YODER, EDWARD</t>
  </si>
  <si>
    <t>038-00000504-00</t>
  </si>
  <si>
    <t>038-00000505-00</t>
  </si>
  <si>
    <t>038-00000506-00</t>
  </si>
  <si>
    <t>WODA OLDE HICKORY LIMITED PARTNERSHIP
(OWNER)
(KAREN H BAUERNSCHMIDT, ESQ)</t>
  </si>
  <si>
    <t>035-00000203-03</t>
  </si>
  <si>
    <t>035-00000203-04</t>
  </si>
  <si>
    <t>035-00000203-05</t>
  </si>
  <si>
    <t>035-00000203-06</t>
  </si>
  <si>
    <t>035-00000203-07</t>
  </si>
  <si>
    <t>035-00000203-08</t>
  </si>
  <si>
    <t>035-00000203-09</t>
  </si>
  <si>
    <t>035-00000203-10</t>
  </si>
  <si>
    <t>035-00000203-17</t>
  </si>
  <si>
    <t>035-00000203-18</t>
  </si>
  <si>
    <t>035-00000203-19</t>
  </si>
  <si>
    <t>035-00000203-20</t>
  </si>
  <si>
    <t>035-00000203-21</t>
  </si>
  <si>
    <t>035-00000203-22</t>
  </si>
  <si>
    <t>035-00000203-23</t>
  </si>
  <si>
    <t>035-00000203-24</t>
  </si>
  <si>
    <t>035-00000203-25</t>
  </si>
  <si>
    <t>035-00000203-26</t>
  </si>
  <si>
    <t>035-00000203-27</t>
  </si>
  <si>
    <t>035-00000203-28</t>
  </si>
  <si>
    <t>035-00000203-29</t>
  </si>
  <si>
    <t>035-00000203-30</t>
  </si>
  <si>
    <t>035-00000203-31</t>
  </si>
  <si>
    <t>035-00000203-32</t>
  </si>
  <si>
    <t>035-00000203-33</t>
  </si>
  <si>
    <t>017-00000214-02</t>
  </si>
  <si>
    <t>017-00000214-03</t>
  </si>
  <si>
    <t>017-00000214-04</t>
  </si>
  <si>
    <t>017-00000214-05</t>
  </si>
  <si>
    <t>017-00000214-06</t>
  </si>
  <si>
    <t>017-00000214-07</t>
  </si>
  <si>
    <t>017-00000214-08</t>
  </si>
  <si>
    <t>017-00000214-09</t>
  </si>
  <si>
    <t>017-00000214-10</t>
  </si>
  <si>
    <t>043-00000897-00</t>
  </si>
  <si>
    <t>043-00000898-00</t>
  </si>
  <si>
    <t>COSHOCTON NATIONAL BANK; JP MORGAN CHASE BANK, NA &amp; JP MORGAN CHASE, NA
(TODD W SLEGGS - SLEGGS, DANZINGER &amp; GILL CO, LPA)</t>
  </si>
  <si>
    <t>043-00004405-00</t>
  </si>
  <si>
    <t>043-00004686-00</t>
  </si>
  <si>
    <t>043-00002036-00</t>
  </si>
  <si>
    <t>044-00000083-03</t>
  </si>
  <si>
    <t>037-0000041-00</t>
  </si>
  <si>
    <t>001-00000021-01</t>
  </si>
  <si>
    <t>031-00000274-00</t>
  </si>
  <si>
    <t>035-00000105-01</t>
  </si>
  <si>
    <t>044-1530000102</t>
  </si>
  <si>
    <t>017-00001057-00</t>
  </si>
  <si>
    <t>017-00001057-03</t>
  </si>
  <si>
    <t>017-00001038-00</t>
  </si>
  <si>
    <t>018-00000263-00</t>
  </si>
  <si>
    <t>017-00000977-00</t>
  </si>
  <si>
    <t>026-00000817-00</t>
  </si>
  <si>
    <t>004-00000486-00</t>
  </si>
  <si>
    <t>014-00000963-00</t>
  </si>
  <si>
    <t>005-00000493-00</t>
  </si>
  <si>
    <t>043-00001599-00</t>
  </si>
  <si>
    <t>043-00001191-00</t>
  </si>
  <si>
    <t>043-00000264-00</t>
  </si>
  <si>
    <t>043-00000266-00</t>
  </si>
  <si>
    <t>SALMANS, JACQUELINE C; JP MORGAN CHASE BANK, NA 
&amp; JP MORGAN CHASE NA</t>
  </si>
  <si>
    <t>BOB EVANS FARMS, LLC F/K/A BEF REIT, INC</t>
  </si>
  <si>
    <t>SNYDER, MARK R</t>
  </si>
  <si>
    <t>LEVENGOOD ET AL, BRUCE</t>
  </si>
  <si>
    <t>SHIPKA, LOU &amp; ANGELLA</t>
  </si>
  <si>
    <t>SETON COSHOCTON INC
(TODD W SLEGGS - SLEGGS, DANZINGER &amp; GILL CO, LPA)</t>
  </si>
  <si>
    <t>CUTSHALL, RICHARD A PAULET J</t>
  </si>
  <si>
    <t>WILLIAMSON, WILLIAM ALLEN</t>
  </si>
  <si>
    <t>GRACE MARY C</t>
  </si>
  <si>
    <t>STOKES, CARMEN</t>
  </si>
  <si>
    <t>C L TOO LTD
(JOEL JUMPER)</t>
  </si>
  <si>
    <t>HAYES, GARY</t>
  </si>
  <si>
    <t>TRADITION PROPERTIES LLC
(JANET GIBSON - LLC MEMBER/ESQ)</t>
  </si>
  <si>
    <t>FISHER, WILLIAM R &amp; WENDY M</t>
  </si>
  <si>
    <t>HOLLEY, BENJAMIN</t>
  </si>
  <si>
    <t>PONTON, JAMES A</t>
  </si>
  <si>
    <t>GILBERT, DOUG</t>
  </si>
  <si>
    <t>FENDER, KERRY M &amp; DEBBIE</t>
  </si>
  <si>
    <t>SNYDER, EVELYN - DECEASED
(CHARLES R SNYDER - EXECUTOR)</t>
  </si>
  <si>
    <t>LARGE, JAMES W
(BEV LARGE)</t>
  </si>
  <si>
    <t>PERRY, KENNETH W</t>
  </si>
  <si>
    <t>HART, JOHN J</t>
  </si>
  <si>
    <t>FERN JR, ROBERT &amp; MICHELE</t>
  </si>
  <si>
    <t>MORROW, MARY R</t>
  </si>
  <si>
    <t>WILT, ANGELA S</t>
  </si>
  <si>
    <t>SPANG, KATHY</t>
  </si>
  <si>
    <t>TASTEE APPLE INC
(ROBERT E WEIR)</t>
  </si>
  <si>
    <t>030-00000018-00</t>
  </si>
  <si>
    <t>030-00000140-00</t>
  </si>
  <si>
    <t>030-00000300-00</t>
  </si>
  <si>
    <t>030-00000303-00</t>
  </si>
  <si>
    <t>030-00000323-00</t>
  </si>
  <si>
    <t>030-00000301-01</t>
  </si>
  <si>
    <t>030-00000324-00</t>
  </si>
  <si>
    <t>030-00000315-00</t>
  </si>
  <si>
    <t>043-00004274-00</t>
  </si>
  <si>
    <t>031-00000314-02</t>
  </si>
  <si>
    <t>042-00000436-03</t>
  </si>
  <si>
    <t>031-00000111-03</t>
  </si>
  <si>
    <t>031-00000111-01</t>
  </si>
  <si>
    <t>01300000176-02</t>
  </si>
  <si>
    <t>043-00002290-00</t>
  </si>
  <si>
    <t>043-00006306-25</t>
  </si>
  <si>
    <t>043-000006306-15</t>
  </si>
  <si>
    <t>043-00003909-00</t>
  </si>
  <si>
    <t>026-00000520-00</t>
  </si>
  <si>
    <t>043-00003199-00</t>
  </si>
  <si>
    <t>017-00000708-00</t>
  </si>
  <si>
    <t>017-00000722-00</t>
  </si>
  <si>
    <t>003-00000130-03</t>
  </si>
  <si>
    <t>014-00000097-01</t>
  </si>
  <si>
    <t>016-00000024-00</t>
  </si>
  <si>
    <t>027-00000296-00</t>
  </si>
  <si>
    <t>VEIGEL, JACK
(DIANE M JONES)</t>
  </si>
  <si>
    <t>126A</t>
  </si>
  <si>
    <t>037-00000108-00</t>
  </si>
  <si>
    <t>VEIGEL, JACK &amp; JONES, DIANE M JLRS)</t>
  </si>
  <si>
    <t>037-00000591-00</t>
  </si>
  <si>
    <t>127A</t>
  </si>
  <si>
    <t>037-00000197-00</t>
  </si>
  <si>
    <t>127B</t>
  </si>
  <si>
    <t>037-00000617-00</t>
  </si>
  <si>
    <t>127C</t>
  </si>
  <si>
    <t>027-00000297-00</t>
  </si>
  <si>
    <t>BOWMAN, PAUL &amp; VIRGINIA</t>
  </si>
  <si>
    <t>043-00005509-00</t>
  </si>
  <si>
    <t>BOWMAN, KEITH &amp; DEBBIE</t>
  </si>
  <si>
    <t>043-00006306-08</t>
  </si>
  <si>
    <t>043-00006306-23</t>
  </si>
  <si>
    <t>032-00000087-00</t>
  </si>
  <si>
    <t>DONAKER, ALAN &amp; JANETTE AS CUSTODIAN
FOR KELLYN R DONAKER</t>
  </si>
  <si>
    <t>018-00000499-00</t>
  </si>
  <si>
    <t>042-00000324-00</t>
  </si>
  <si>
    <t>PRESTON, JODY P</t>
  </si>
  <si>
    <t>TWO VETS LLC
(THOMAS A RAGER)</t>
  </si>
  <si>
    <t>043-00003309-01</t>
  </si>
  <si>
    <t>043-00003311-00</t>
  </si>
  <si>
    <t>043-00003317-01</t>
  </si>
  <si>
    <t>043-00003316-02</t>
  </si>
  <si>
    <t>043-00003319-01</t>
  </si>
  <si>
    <t>043-00003309-02</t>
  </si>
  <si>
    <t>043-00000733-00</t>
  </si>
  <si>
    <t>043-00000742-00</t>
  </si>
  <si>
    <t>043-00003308-00</t>
  </si>
  <si>
    <t>035-00000237-00</t>
  </si>
  <si>
    <t>WELLS, JOHN &amp; THOMAS &amp; JOSEPH &amp; DONALD</t>
  </si>
  <si>
    <t>ADAMS, RANDY K</t>
  </si>
  <si>
    <t>042-00000053-00</t>
  </si>
  <si>
    <t>WILLIAMS, JOHN F &amp; SANDRA</t>
  </si>
  <si>
    <t>CAUV</t>
  </si>
  <si>
    <t>NO CHANGE</t>
  </si>
  <si>
    <t>SOIL VAL
REDUCTION</t>
  </si>
  <si>
    <t>043-15127025-00</t>
  </si>
  <si>
    <t>UNDERWOOD TRUST, CHARLES E</t>
  </si>
  <si>
    <t>038-00000629-01</t>
  </si>
  <si>
    <t>021-0000378-00</t>
  </si>
  <si>
    <t>CAUV 2014 Tax Year (No jurisdiction)</t>
  </si>
  <si>
    <t>Unclear on value request/ALT</t>
  </si>
  <si>
    <t>No value on form</t>
  </si>
  <si>
    <t>Asking for Homestead; no jurisdiction; late file app done</t>
  </si>
  <si>
    <t>Receipts</t>
  </si>
  <si>
    <t>Picto - New owner of prev CAUV; missed deadline</t>
  </si>
  <si>
    <t>USDA Letter/Picto</t>
  </si>
  <si>
    <t>FMP + Farming</t>
  </si>
  <si>
    <t>Duplicate description/Prosecutor's Opinion</t>
  </si>
  <si>
    <t>FR: C0/VG   TO: C-/FR</t>
  </si>
  <si>
    <t>FR: D0/FR   TO:D0/VP</t>
  </si>
  <si>
    <t>FR: D-/AV  TO: D-/UN. 20% FUNC DEP</t>
  </si>
  <si>
    <t>FR: D0/FR  TO:D0/P</t>
  </si>
  <si>
    <t>Influence Factor of -40 TOPO</t>
  </si>
  <si>
    <t>Influence Factor of -40 EXC FRTG</t>
  </si>
  <si>
    <t>FR: D0/FR  TO:D0/VP</t>
  </si>
  <si>
    <t>FR: D0/P  TO: E0/VP</t>
  </si>
  <si>
    <t>Influence Factor of -94 Unimproved/Flood</t>
  </si>
  <si>
    <t>FR: C-/AV  TO: C-/FR, RG1 FR: AV  TO: P</t>
  </si>
  <si>
    <t>Card 1  FR: D+/FR  TO: D0/VP</t>
  </si>
  <si>
    <t>No Minerals Rights -15% Influence Factor</t>
  </si>
  <si>
    <t>FR: D0/FR  TO: D0/UN 5% Good</t>
  </si>
  <si>
    <t>Removed Homesite</t>
  </si>
  <si>
    <t>Remove School, Not Built as of 1/1/15</t>
  </si>
  <si>
    <t>$4000 Sound Value + 13,630 OBY +35,000 Land</t>
  </si>
  <si>
    <t>FR: C-/AV  TO: D+/P</t>
  </si>
  <si>
    <t>FR: D+/P  TO: D-/UN 5% Good</t>
  </si>
  <si>
    <t>FR: D+/AV  TO: D0/FR</t>
  </si>
  <si>
    <t>FR: D+/PR  TO: E+/UN 10% Good</t>
  </si>
  <si>
    <t>FR: B+/VG  TO: B-/G, Arms Length $232,500</t>
  </si>
  <si>
    <t>FR: D+/P  TO: D0/VP</t>
  </si>
  <si>
    <t>FR: D-/P  TO: D-/UN</t>
  </si>
  <si>
    <t>Land Factor of -45% for TOPO</t>
  </si>
  <si>
    <t>Already has -90 land factor for TOPO</t>
  </si>
  <si>
    <t>FR: D+/GD  TO: D+/UN 1% Good, OBY's Unsound</t>
  </si>
  <si>
    <t>FR: C0/AV  TO: C0/FR</t>
  </si>
  <si>
    <t>FR: D0/AV  TO: D-/VP</t>
  </si>
  <si>
    <t>Remove 1AC HS Arms Length $220,250</t>
  </si>
  <si>
    <t>FR: C0/VP  TO: D+/UN,  -25 Excess Front</t>
  </si>
  <si>
    <t>FR: D0/VP  TO: D-/UN</t>
  </si>
  <si>
    <t>Influence Factor of -30 Applied</t>
  </si>
  <si>
    <t>FR: D+/AV  TO: D0/UN 5% Good</t>
  </si>
  <si>
    <t>FR: D0/FR  TO: D0/UN 5% Good, -50 UN IMP HS</t>
  </si>
  <si>
    <t>FR: C0/AV  TO: C-/FR</t>
  </si>
  <si>
    <t>Excess Frontage -50</t>
  </si>
  <si>
    <t>Land Factor of -40 for TOPO</t>
  </si>
  <si>
    <t>FR: D-/AV  TO: E+/P</t>
  </si>
  <si>
    <t>FR: C-/GD  TO: D+/AV</t>
  </si>
  <si>
    <t>FR: D+/AV  TO: D+/FR</t>
  </si>
  <si>
    <t>FR: COM  TO: RES/ 3 Bath/ No Base Fin/ C+VG</t>
  </si>
  <si>
    <t>Remove +55 Influence Factor</t>
  </si>
  <si>
    <t>FR: D-/FR &amp; D-/AV  TO: E+/FR &amp; E-/FR</t>
  </si>
  <si>
    <t>FR: E-/FR  TO: E-VP 20% Good, RG1 E/P REM Stoop</t>
  </si>
  <si>
    <t>FR: C-/AV  TO: D+/FR</t>
  </si>
  <si>
    <t>FR: D0/P  TO: D-/VP</t>
  </si>
  <si>
    <t>FR: C-/G  TO: C-/AV Arms Length $56,000</t>
  </si>
  <si>
    <t>Dupicate garage removed/Cabin FR: D- back TO: E-</t>
  </si>
  <si>
    <t>Influence Factor of -83 Unimproved</t>
  </si>
  <si>
    <t>Influence Factor of -70 Unimproved</t>
  </si>
  <si>
    <t>Influence Factor of -73 Unimproved</t>
  </si>
  <si>
    <t>FR: D+/P  TO: D-/VP</t>
  </si>
  <si>
    <t>FR: D0/FR  TO: D-/P</t>
  </si>
  <si>
    <t>Influence Factor of -45 size or shape</t>
  </si>
  <si>
    <t>FR: D-/FR  TO: D-/P</t>
  </si>
  <si>
    <t>FR: C-/FR  TO: D+/P, W/-25 Funct. Dep. On Comm</t>
  </si>
  <si>
    <t>FR: D0/AV  TO: D0/P</t>
  </si>
  <si>
    <t>FR: D0/FR  TO: D-/FR</t>
  </si>
  <si>
    <t>FR: D+/FR  TO: D-/P</t>
  </si>
  <si>
    <t>FR: D+/FR  TO: D0/P</t>
  </si>
  <si>
    <t>FR: D0/P  TO: D0/VP</t>
  </si>
  <si>
    <t>FR: D+/P  TO: D+/VP</t>
  </si>
  <si>
    <t>FR: D-/PR  TO: E+/P</t>
  </si>
  <si>
    <t>FR: C-/P  TO: D+/VP</t>
  </si>
  <si>
    <t>FR: D0 FR  TO: D-/P</t>
  </si>
  <si>
    <t>FR: D0/P  TO: E+/VP W/ 10% Good</t>
  </si>
  <si>
    <t>FR: D+/FR  TO: D0/VP</t>
  </si>
  <si>
    <t>FR: D-/P  TO: E+/VP</t>
  </si>
  <si>
    <t>Influence Factor of -85 Uniproved</t>
  </si>
  <si>
    <t>FR: C-/AV  TO: C-/FR</t>
  </si>
  <si>
    <t>FR: D+/P  TO: D-/P</t>
  </si>
  <si>
    <t>YES</t>
  </si>
  <si>
    <t>SHIVERS, KIRBY D &amp; DONOVAN</t>
  </si>
  <si>
    <t>REINSTATE CAUV VALUES/REMOVE RECOUPMENT</t>
  </si>
  <si>
    <t>OWNER REQUESTED DISMISSAL</t>
  </si>
  <si>
    <t>OFFER 
ACCEPTED?</t>
  </si>
  <si>
    <t>Reinstate</t>
  </si>
  <si>
    <t>PRELIMINARY
OFFER</t>
  </si>
  <si>
    <t>FINAL DECISION</t>
  </si>
  <si>
    <t>DISMISS</t>
  </si>
  <si>
    <t>KSK FARMS, LLC*
(RV LSD BOE- JACKIE HAGER)</t>
  </si>
  <si>
    <t>HERSHBERGER, ATLEE A &amp; MIRIAM N*
(RV LSD BOE- JACKIE HAGER)</t>
  </si>
  <si>
    <t>ETM HOLDINGS LLC*
(RV LSD BOE- JACKIE HAGER)</t>
  </si>
  <si>
    <t>MUSKINGUM VALLEY ROD &amp; GUN CLUB, LTD*
(RV LSD BOE- JACKIE HAGER)</t>
  </si>
  <si>
    <t>TROYER, ADEN A &amp; MARY ANN*
(RV LSD BOE- JACKIE HAGER)</t>
  </si>
  <si>
    <t>YODER, JONAS M &amp; ANNA*
(RV LSD BOE- JACKIE HAGER)</t>
  </si>
  <si>
    <t>GINGERICH, TOBIAS C &amp; WILMA S*
(RV LSD BOE- JACKIE HAGER)</t>
  </si>
  <si>
    <t>R MILLER LAND DEVELOPMENT, LTD*
(RV LSD BOE- JACKIE HAGER)</t>
  </si>
  <si>
    <t>MILLER, MOSES H*
(RV LSD BOE- JACKIE HAGER)</t>
  </si>
  <si>
    <t>MILLER, ELI J &amp; DAVD J*
(RV LSD BOE- JACKIE HAGER)</t>
  </si>
  <si>
    <t>MILLER, FREEMAN D*
(RV LSD BOE- JACKIE HAGER)</t>
  </si>
  <si>
    <t>DARR, CATHERINE A*
(RV LSD BOE- JACKIE HAGER)</t>
  </si>
  <si>
    <t>MILLER, CONRAD D &amp; LOIS A*
(RV LSD BOE- JACKIE HAGER)</t>
  </si>
  <si>
    <t>COOL SPRING FARM, LLC*
(RV LSD BOE- JACKIE HAGER)</t>
  </si>
  <si>
    <t>BLACK SQUIRREL WOODLANDS LLC*
(RV LSD BOE- JACKIE HAGER)</t>
  </si>
  <si>
    <t>CAMM HOLDINGS, LLC*
(RV LSD BOE- JACKIE HAGER)</t>
  </si>
  <si>
    <t>WOODIE LAND GROUP, LLC*
(RV LSD BOE- JACKIE HAGER)</t>
  </si>
  <si>
    <r>
      <rPr>
        <sz val="10"/>
        <color rgb="FF00B050"/>
        <rFont val="Arial"/>
        <family val="2"/>
      </rPr>
      <t xml:space="preserve">AGREED </t>
    </r>
    <r>
      <rPr>
        <sz val="10"/>
        <color rgb="FFFF0000"/>
        <rFont val="Arial"/>
        <family val="2"/>
      </rPr>
      <t xml:space="preserve">DISMISSED </t>
    </r>
    <r>
      <rPr>
        <sz val="10"/>
        <color rgb="FF00B0F0"/>
        <rFont val="Arial"/>
        <family val="2"/>
      </rPr>
      <t xml:space="preserve">HEARING
 </t>
    </r>
    <r>
      <rPr>
        <sz val="10"/>
        <color rgb="FFFF6600"/>
        <rFont val="Arial"/>
        <family val="2"/>
      </rPr>
      <t xml:space="preserve">OWNER REQUESTED DISMISSAL </t>
    </r>
    <r>
      <rPr>
        <sz val="10"/>
        <color theme="0" tint="-0.499984740745262"/>
        <rFont val="Arial"/>
        <family val="2"/>
      </rPr>
      <t>FINAL DECISION</t>
    </r>
  </si>
  <si>
    <t>WITHDRAWN</t>
  </si>
  <si>
    <t>003-00139</t>
  </si>
  <si>
    <t>Class change to Resid.</t>
  </si>
  <si>
    <t>OWNER REQUESTED WITHDRAWAL</t>
  </si>
  <si>
    <t>REINSTATE CAUV VALUES/REMOVE RECOUPMENT ON 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</si>
</sst>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rgb="FFFF6600"/>
      <name val="Arial"/>
      <family val="2"/>
    </font>
    <font>
      <sz val="10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0" borderId="1" applyNumberFormat="0" applyFont="0" applyBorder="0" applyAlignment="0" applyProtection="0"/>
  </cellStyleXfs>
  <cellXfs count="161">
    <xf numFmtId="0" fontId="0" fillId="0" borderId="0" xfId="0" applyAlignment="1"/>
    <xf numFmtId="1" fontId="4" fillId="0" borderId="0" xfId="0" applyNumberFormat="1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1" fontId="4" fillId="6" borderId="2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1" fontId="4" fillId="7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2" xfId="0" applyNumberFormat="1" applyFont="1" applyFill="1" applyBorder="1" applyAlignment="1">
      <alignment horizontal="center" vertical="center"/>
    </xf>
    <xf numFmtId="0" fontId="4" fillId="7" borderId="2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/>
    </xf>
    <xf numFmtId="1" fontId="4" fillId="9" borderId="2" xfId="0" applyNumberFormat="1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/>
    </xf>
    <xf numFmtId="3" fontId="4" fillId="10" borderId="2" xfId="0" applyNumberFormat="1" applyFont="1" applyFill="1" applyBorder="1" applyAlignment="1">
      <alignment horizontal="center" vertical="center"/>
    </xf>
    <xf numFmtId="1" fontId="4" fillId="10" borderId="2" xfId="0" applyNumberFormat="1" applyFont="1" applyFill="1" applyBorder="1" applyAlignment="1">
      <alignment horizontal="center" vertical="center"/>
    </xf>
    <xf numFmtId="164" fontId="4" fillId="10" borderId="2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164" fontId="4" fillId="8" borderId="11" xfId="0" applyNumberFormat="1" applyFont="1" applyFill="1" applyBorder="1" applyAlignment="1">
      <alignment horizontal="center" vertical="center" wrapText="1"/>
    </xf>
    <xf numFmtId="164" fontId="4" fillId="8" borderId="12" xfId="0" applyNumberFormat="1" applyFont="1" applyFill="1" applyBorder="1" applyAlignment="1">
      <alignment horizontal="center" vertical="center" wrapText="1"/>
    </xf>
    <xf numFmtId="164" fontId="4" fillId="8" borderId="13" xfId="0" applyNumberFormat="1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1" fontId="4" fillId="7" borderId="14" xfId="0" applyNumberFormat="1" applyFont="1" applyFill="1" applyBorder="1" applyAlignment="1">
      <alignment horizontal="center" vertical="center"/>
    </xf>
    <xf numFmtId="1" fontId="4" fillId="7" borderId="15" xfId="0" applyNumberFormat="1" applyFont="1" applyFill="1" applyBorder="1" applyAlignment="1">
      <alignment horizontal="center" vertical="center"/>
    </xf>
    <xf numFmtId="1" fontId="4" fillId="7" borderId="16" xfId="0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1" fontId="4" fillId="10" borderId="14" xfId="0" applyNumberFormat="1" applyFont="1" applyFill="1" applyBorder="1" applyAlignment="1">
      <alignment horizontal="center" vertical="center"/>
    </xf>
    <xf numFmtId="1" fontId="4" fillId="10" borderId="15" xfId="0" applyNumberFormat="1" applyFont="1" applyFill="1" applyBorder="1" applyAlignment="1">
      <alignment horizontal="center" vertical="center"/>
    </xf>
    <xf numFmtId="1" fontId="4" fillId="10" borderId="16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" fontId="4" fillId="9" borderId="11" xfId="0" applyNumberFormat="1" applyFont="1" applyFill="1" applyBorder="1" applyAlignment="1">
      <alignment horizontal="center" vertical="center"/>
    </xf>
    <xf numFmtId="1" fontId="4" fillId="9" borderId="12" xfId="0" applyNumberFormat="1" applyFont="1" applyFill="1" applyBorder="1" applyAlignment="1">
      <alignment horizontal="center" vertical="center"/>
    </xf>
    <xf numFmtId="1" fontId="4" fillId="9" borderId="13" xfId="0" applyNumberFormat="1" applyFont="1" applyFill="1" applyBorder="1" applyAlignment="1">
      <alignment horizontal="center" vertical="center"/>
    </xf>
    <xf numFmtId="3" fontId="4" fillId="9" borderId="11" xfId="0" applyNumberFormat="1" applyFont="1" applyFill="1" applyBorder="1" applyAlignment="1">
      <alignment horizontal="center" vertical="center"/>
    </xf>
    <xf numFmtId="3" fontId="4" fillId="9" borderId="12" xfId="0" applyNumberFormat="1" applyFont="1" applyFill="1" applyBorder="1" applyAlignment="1">
      <alignment horizontal="center" vertical="center"/>
    </xf>
    <xf numFmtId="3" fontId="4" fillId="9" borderId="13" xfId="0" applyNumberFormat="1" applyFont="1" applyFill="1" applyBorder="1" applyAlignment="1">
      <alignment horizontal="center" vertical="center"/>
    </xf>
    <xf numFmtId="1" fontId="4" fillId="8" borderId="11" xfId="0" applyNumberFormat="1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/>
    </xf>
    <xf numFmtId="1" fontId="4" fillId="8" borderId="13" xfId="0" applyNumberFormat="1" applyFont="1" applyFill="1" applyBorder="1" applyAlignment="1">
      <alignment horizontal="center" vertical="center"/>
    </xf>
    <xf numFmtId="3" fontId="4" fillId="6" borderId="11" xfId="0" applyNumberFormat="1" applyFont="1" applyFill="1" applyBorder="1" applyAlignment="1">
      <alignment horizontal="center" vertical="center"/>
    </xf>
    <xf numFmtId="3" fontId="4" fillId="6" borderId="13" xfId="0" applyNumberFormat="1" applyFont="1" applyFill="1" applyBorder="1" applyAlignment="1">
      <alignment horizontal="center" vertical="center"/>
    </xf>
    <xf numFmtId="3" fontId="4" fillId="8" borderId="11" xfId="0" applyNumberFormat="1" applyFont="1" applyFill="1" applyBorder="1" applyAlignment="1">
      <alignment horizontal="center" vertical="center"/>
    </xf>
    <xf numFmtId="3" fontId="4" fillId="8" borderId="12" xfId="0" applyNumberFormat="1" applyFont="1" applyFill="1" applyBorder="1" applyAlignment="1">
      <alignment horizontal="center" vertical="center"/>
    </xf>
    <xf numFmtId="3" fontId="4" fillId="8" borderId="13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4" fillId="6" borderId="1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164" fontId="4" fillId="6" borderId="1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00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62"/>
  <sheetViews>
    <sheetView tabSelected="1" showWhiteSpace="0" topLeftCell="A329" zoomScaleNormal="100" zoomScaleSheetLayoutView="61" workbookViewId="0">
      <selection activeCell="A173" sqref="A173:L174"/>
    </sheetView>
  </sheetViews>
  <sheetFormatPr defaultColWidth="18.7109375" defaultRowHeight="12.75" x14ac:dyDescent="0.2"/>
  <cols>
    <col min="1" max="1" width="50.7109375" style="7" bestFit="1" customWidth="1"/>
    <col min="2" max="2" width="7.5703125" style="7" bestFit="1" customWidth="1"/>
    <col min="3" max="3" width="16.28515625" style="7" bestFit="1" customWidth="1"/>
    <col min="4" max="4" width="10.140625" style="18" customWidth="1"/>
    <col min="5" max="5" width="12.28515625" style="18" bestFit="1" customWidth="1"/>
    <col min="6" max="6" width="12.42578125" style="4" bestFit="1" customWidth="1"/>
    <col min="7" max="7" width="14.140625" style="4" customWidth="1"/>
    <col min="8" max="8" width="11.28515625" style="7" hidden="1" customWidth="1"/>
    <col min="9" max="9" width="7" style="17" hidden="1" customWidth="1"/>
    <col min="10" max="10" width="21" style="19" customWidth="1"/>
    <col min="11" max="11" width="13.42578125" style="19" bestFit="1" customWidth="1"/>
    <col min="12" max="12" width="19.85546875" style="17" customWidth="1"/>
    <col min="13" max="16384" width="18.7109375" style="7"/>
  </cols>
  <sheetData>
    <row r="1" spans="1:81" ht="15.75" x14ac:dyDescent="0.2">
      <c r="A1" s="2" t="s">
        <v>6</v>
      </c>
      <c r="B1" s="155" t="s">
        <v>1</v>
      </c>
      <c r="C1" s="141" t="s">
        <v>2</v>
      </c>
      <c r="D1" s="156" t="s">
        <v>7</v>
      </c>
      <c r="E1" s="156" t="s">
        <v>3</v>
      </c>
      <c r="F1" s="138" t="s">
        <v>4</v>
      </c>
      <c r="G1" s="138" t="s">
        <v>585</v>
      </c>
      <c r="H1" s="141" t="s">
        <v>242</v>
      </c>
      <c r="I1" s="5"/>
      <c r="J1" s="141" t="s">
        <v>5</v>
      </c>
      <c r="K1" s="141" t="s">
        <v>583</v>
      </c>
      <c r="L1" s="152" t="s">
        <v>586</v>
      </c>
      <c r="M1" s="6"/>
    </row>
    <row r="2" spans="1:81" x14ac:dyDescent="0.2">
      <c r="A2" s="3" t="s">
        <v>0</v>
      </c>
      <c r="B2" s="142"/>
      <c r="C2" s="142"/>
      <c r="D2" s="157"/>
      <c r="E2" s="157"/>
      <c r="F2" s="139"/>
      <c r="G2" s="139"/>
      <c r="H2" s="142"/>
      <c r="I2" s="8"/>
      <c r="J2" s="145"/>
      <c r="K2" s="142"/>
      <c r="L2" s="153"/>
      <c r="M2" s="6"/>
    </row>
    <row r="3" spans="1:81" x14ac:dyDescent="0.2">
      <c r="A3" s="150" t="s">
        <v>605</v>
      </c>
      <c r="B3" s="142"/>
      <c r="C3" s="142"/>
      <c r="D3" s="157"/>
      <c r="E3" s="157"/>
      <c r="F3" s="139"/>
      <c r="G3" s="139"/>
      <c r="H3" s="142"/>
      <c r="I3" s="8"/>
      <c r="J3" s="145"/>
      <c r="K3" s="142"/>
      <c r="L3" s="153"/>
      <c r="M3" s="6"/>
    </row>
    <row r="4" spans="1:81" x14ac:dyDescent="0.2">
      <c r="A4" s="151"/>
      <c r="B4" s="143"/>
      <c r="C4" s="143"/>
      <c r="D4" s="158"/>
      <c r="E4" s="158"/>
      <c r="F4" s="140"/>
      <c r="G4" s="140"/>
      <c r="H4" s="143"/>
      <c r="I4" s="9"/>
      <c r="J4" s="146"/>
      <c r="K4" s="143"/>
      <c r="L4" s="154"/>
      <c r="M4" s="6"/>
    </row>
    <row r="5" spans="1:81" s="10" customFormat="1" ht="38.25" customHeight="1" x14ac:dyDescent="0.2">
      <c r="A5" s="30" t="s">
        <v>140</v>
      </c>
      <c r="B5" s="30">
        <v>1</v>
      </c>
      <c r="C5" s="30" t="s">
        <v>141</v>
      </c>
      <c r="D5" s="31">
        <v>2000</v>
      </c>
      <c r="E5" s="31">
        <v>0</v>
      </c>
      <c r="F5" s="32">
        <f>D5-E5</f>
        <v>2000</v>
      </c>
      <c r="G5" s="32">
        <v>0</v>
      </c>
      <c r="H5" s="30"/>
      <c r="I5" s="33"/>
      <c r="J5" s="34" t="s">
        <v>507</v>
      </c>
      <c r="K5" s="34" t="s">
        <v>579</v>
      </c>
      <c r="L5" s="33">
        <v>0</v>
      </c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</row>
    <row r="6" spans="1:81" x14ac:dyDescent="0.2">
      <c r="A6" s="61" t="s">
        <v>142</v>
      </c>
      <c r="B6" s="61">
        <v>2</v>
      </c>
      <c r="C6" s="61" t="s">
        <v>143</v>
      </c>
      <c r="D6" s="62">
        <v>86560</v>
      </c>
      <c r="E6" s="62">
        <v>60000</v>
      </c>
      <c r="F6" s="63">
        <f>D6-E6</f>
        <v>26560</v>
      </c>
      <c r="G6" s="63"/>
      <c r="H6" s="61"/>
      <c r="I6" s="64"/>
      <c r="J6" s="65"/>
      <c r="K6" s="65"/>
      <c r="L6" s="64">
        <v>77690</v>
      </c>
      <c r="M6" s="6"/>
    </row>
    <row r="7" spans="1:81" s="10" customFormat="1" x14ac:dyDescent="0.2">
      <c r="A7" s="61" t="s">
        <v>145</v>
      </c>
      <c r="B7" s="61">
        <v>3</v>
      </c>
      <c r="C7" s="61" t="s">
        <v>144</v>
      </c>
      <c r="D7" s="62">
        <v>93880</v>
      </c>
      <c r="E7" s="62">
        <v>78050</v>
      </c>
      <c r="F7" s="63">
        <f>D7-E7</f>
        <v>15830</v>
      </c>
      <c r="G7" s="63"/>
      <c r="H7" s="61"/>
      <c r="I7" s="64"/>
      <c r="J7" s="65"/>
      <c r="K7" s="65"/>
      <c r="L7" s="64">
        <v>96780</v>
      </c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</row>
    <row r="8" spans="1:81" x14ac:dyDescent="0.2">
      <c r="A8" s="101" t="s">
        <v>146</v>
      </c>
      <c r="B8" s="101">
        <v>4</v>
      </c>
      <c r="C8" s="61" t="s">
        <v>147</v>
      </c>
      <c r="D8" s="62">
        <v>9000</v>
      </c>
      <c r="E8" s="62">
        <v>5000</v>
      </c>
      <c r="F8" s="63">
        <f>D8-E8</f>
        <v>4000</v>
      </c>
      <c r="G8" s="63"/>
      <c r="H8" s="61"/>
      <c r="I8" s="64"/>
      <c r="J8" s="65"/>
      <c r="K8" s="65"/>
      <c r="L8" s="64" t="s">
        <v>493</v>
      </c>
      <c r="M8" s="6"/>
    </row>
    <row r="9" spans="1:81" x14ac:dyDescent="0.2">
      <c r="A9" s="102"/>
      <c r="B9" s="102"/>
      <c r="C9" s="61" t="s">
        <v>148</v>
      </c>
      <c r="D9" s="62">
        <v>9000</v>
      </c>
      <c r="E9" s="62">
        <v>5000</v>
      </c>
      <c r="F9" s="63">
        <f>D9-E9</f>
        <v>4000</v>
      </c>
      <c r="G9" s="63"/>
      <c r="H9" s="61"/>
      <c r="I9" s="64"/>
      <c r="J9" s="65"/>
      <c r="K9" s="65"/>
      <c r="L9" s="64" t="s">
        <v>493</v>
      </c>
      <c r="M9" s="6"/>
    </row>
    <row r="10" spans="1:81" s="10" customFormat="1" ht="38.25" x14ac:dyDescent="0.2">
      <c r="A10" s="30" t="s">
        <v>149</v>
      </c>
      <c r="B10" s="30">
        <v>5</v>
      </c>
      <c r="C10" s="30" t="s">
        <v>150</v>
      </c>
      <c r="D10" s="31">
        <v>47850</v>
      </c>
      <c r="E10" s="31" t="s">
        <v>492</v>
      </c>
      <c r="F10" s="32"/>
      <c r="G10" s="32" t="s">
        <v>584</v>
      </c>
      <c r="H10" s="30"/>
      <c r="I10" s="33"/>
      <c r="J10" s="34" t="s">
        <v>503</v>
      </c>
      <c r="K10" s="34" t="s">
        <v>579</v>
      </c>
      <c r="L10" s="33" t="s">
        <v>581</v>
      </c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</row>
    <row r="11" spans="1:81" x14ac:dyDescent="0.2">
      <c r="A11" s="30" t="s">
        <v>151</v>
      </c>
      <c r="B11" s="30">
        <v>6</v>
      </c>
      <c r="C11" s="30" t="s">
        <v>152</v>
      </c>
      <c r="D11" s="31">
        <v>117210</v>
      </c>
      <c r="E11" s="31">
        <v>82500</v>
      </c>
      <c r="F11" s="32">
        <f>D11-E11</f>
        <v>34710</v>
      </c>
      <c r="G11" s="32">
        <v>82500</v>
      </c>
      <c r="H11" s="30"/>
      <c r="I11" s="33"/>
      <c r="J11" s="34" t="s">
        <v>508</v>
      </c>
      <c r="K11" s="34" t="s">
        <v>579</v>
      </c>
      <c r="L11" s="33">
        <v>82500</v>
      </c>
      <c r="M11" s="6"/>
    </row>
    <row r="12" spans="1:81" s="10" customFormat="1" x14ac:dyDescent="0.2">
      <c r="A12" s="30" t="s">
        <v>154</v>
      </c>
      <c r="B12" s="30">
        <v>7</v>
      </c>
      <c r="C12" s="30" t="s">
        <v>153</v>
      </c>
      <c r="D12" s="31">
        <v>29710</v>
      </c>
      <c r="E12" s="31">
        <v>21090</v>
      </c>
      <c r="F12" s="32">
        <f>D12-E12</f>
        <v>8620</v>
      </c>
      <c r="G12" s="32">
        <v>23100</v>
      </c>
      <c r="H12" s="30"/>
      <c r="I12" s="33"/>
      <c r="J12" s="34" t="s">
        <v>509</v>
      </c>
      <c r="K12" s="34" t="s">
        <v>579</v>
      </c>
      <c r="L12" s="33">
        <v>23100</v>
      </c>
      <c r="M12" s="6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</row>
    <row r="13" spans="1:81" ht="25.5" x14ac:dyDescent="0.2">
      <c r="A13" s="25" t="s">
        <v>155</v>
      </c>
      <c r="B13" s="25">
        <v>8</v>
      </c>
      <c r="C13" s="25" t="s">
        <v>156</v>
      </c>
      <c r="D13" s="26">
        <v>93440</v>
      </c>
      <c r="E13" s="26">
        <v>21500</v>
      </c>
      <c r="F13" s="27">
        <f>D13-E13</f>
        <v>71940</v>
      </c>
      <c r="G13" s="27">
        <v>31570</v>
      </c>
      <c r="H13" s="25"/>
      <c r="I13" s="28"/>
      <c r="J13" s="29" t="s">
        <v>510</v>
      </c>
      <c r="K13" s="29"/>
      <c r="L13" s="28">
        <v>32050</v>
      </c>
      <c r="M13" s="6"/>
    </row>
    <row r="14" spans="1:81" s="10" customFormat="1" ht="25.5" x14ac:dyDescent="0.2">
      <c r="A14" s="11" t="s">
        <v>157</v>
      </c>
      <c r="B14" s="12">
        <v>9</v>
      </c>
      <c r="C14" s="12" t="s">
        <v>158</v>
      </c>
      <c r="D14" s="13"/>
      <c r="E14" s="13" t="s">
        <v>492</v>
      </c>
      <c r="F14" s="14"/>
      <c r="G14" s="14"/>
      <c r="H14" s="12"/>
      <c r="I14" s="15"/>
      <c r="J14" s="11" t="s">
        <v>499</v>
      </c>
      <c r="K14" s="11"/>
      <c r="L14" s="15" t="s">
        <v>587</v>
      </c>
      <c r="M14" s="6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</row>
    <row r="15" spans="1:81" x14ac:dyDescent="0.2">
      <c r="A15" s="61" t="s">
        <v>159</v>
      </c>
      <c r="B15" s="61">
        <v>10</v>
      </c>
      <c r="C15" s="61" t="s">
        <v>160</v>
      </c>
      <c r="D15" s="62">
        <v>253770</v>
      </c>
      <c r="E15" s="62">
        <v>233790</v>
      </c>
      <c r="F15" s="63">
        <v>29980</v>
      </c>
      <c r="G15" s="63"/>
      <c r="H15" s="61"/>
      <c r="I15" s="64"/>
      <c r="J15" s="65"/>
      <c r="K15" s="65"/>
      <c r="L15" s="64">
        <v>247090</v>
      </c>
      <c r="M15" s="6"/>
    </row>
    <row r="16" spans="1:81" s="10" customFormat="1" x14ac:dyDescent="0.2">
      <c r="A16" s="99" t="s">
        <v>163</v>
      </c>
      <c r="B16" s="101">
        <v>11</v>
      </c>
      <c r="C16" s="67" t="s">
        <v>161</v>
      </c>
      <c r="D16" s="68">
        <v>108590</v>
      </c>
      <c r="E16" s="68">
        <v>97870</v>
      </c>
      <c r="F16" s="69">
        <f t="shared" ref="F16:F27" si="0">D16-E16</f>
        <v>10720</v>
      </c>
      <c r="G16" s="69"/>
      <c r="H16" s="67"/>
      <c r="I16" s="70"/>
      <c r="J16" s="71"/>
      <c r="K16" s="71"/>
      <c r="L16" s="70" t="s">
        <v>606</v>
      </c>
      <c r="M16" s="6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</row>
    <row r="17" spans="1:81" s="10" customFormat="1" x14ac:dyDescent="0.2">
      <c r="A17" s="100"/>
      <c r="B17" s="102"/>
      <c r="C17" s="61" t="s">
        <v>162</v>
      </c>
      <c r="D17" s="62">
        <v>167900</v>
      </c>
      <c r="E17" s="62">
        <v>130590</v>
      </c>
      <c r="F17" s="63">
        <f t="shared" si="0"/>
        <v>37310</v>
      </c>
      <c r="G17" s="63"/>
      <c r="H17" s="61"/>
      <c r="I17" s="64"/>
      <c r="J17" s="65"/>
      <c r="K17" s="65"/>
      <c r="L17" s="64" t="s">
        <v>493</v>
      </c>
      <c r="M17" s="6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</row>
    <row r="18" spans="1:81" x14ac:dyDescent="0.2">
      <c r="A18" s="61" t="s">
        <v>165</v>
      </c>
      <c r="B18" s="61">
        <v>12</v>
      </c>
      <c r="C18" s="61" t="s">
        <v>164</v>
      </c>
      <c r="D18" s="62">
        <v>233870</v>
      </c>
      <c r="E18" s="62">
        <v>140000</v>
      </c>
      <c r="F18" s="63">
        <f t="shared" si="0"/>
        <v>93870</v>
      </c>
      <c r="G18" s="63"/>
      <c r="H18" s="61"/>
      <c r="I18" s="64"/>
      <c r="J18" s="65"/>
      <c r="K18" s="65"/>
      <c r="L18" s="64" t="s">
        <v>493</v>
      </c>
      <c r="M18" s="6"/>
    </row>
    <row r="19" spans="1:81" s="10" customFormat="1" x14ac:dyDescent="0.2">
      <c r="A19" s="61" t="s">
        <v>167</v>
      </c>
      <c r="B19" s="61">
        <v>13</v>
      </c>
      <c r="C19" s="61" t="s">
        <v>166</v>
      </c>
      <c r="D19" s="62">
        <v>103820</v>
      </c>
      <c r="E19" s="62">
        <v>89480</v>
      </c>
      <c r="F19" s="63">
        <f t="shared" si="0"/>
        <v>14340</v>
      </c>
      <c r="G19" s="63"/>
      <c r="H19" s="61"/>
      <c r="I19" s="64"/>
      <c r="J19" s="65"/>
      <c r="K19" s="65"/>
      <c r="L19" s="64">
        <v>97910</v>
      </c>
      <c r="M19" s="6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</row>
    <row r="20" spans="1:81" x14ac:dyDescent="0.2">
      <c r="A20" s="61" t="s">
        <v>169</v>
      </c>
      <c r="B20" s="61">
        <v>14</v>
      </c>
      <c r="C20" s="61" t="s">
        <v>168</v>
      </c>
      <c r="D20" s="62">
        <v>137210</v>
      </c>
      <c r="E20" s="62">
        <v>82400</v>
      </c>
      <c r="F20" s="63">
        <f t="shared" si="0"/>
        <v>54810</v>
      </c>
      <c r="G20" s="63"/>
      <c r="H20" s="61"/>
      <c r="I20" s="64"/>
      <c r="J20" s="65"/>
      <c r="K20" s="65"/>
      <c r="L20" s="64" t="s">
        <v>493</v>
      </c>
      <c r="M20" s="6"/>
    </row>
    <row r="21" spans="1:81" s="10" customFormat="1" ht="25.5" x14ac:dyDescent="0.2">
      <c r="A21" s="30" t="s">
        <v>171</v>
      </c>
      <c r="B21" s="30">
        <v>15</v>
      </c>
      <c r="C21" s="30" t="s">
        <v>170</v>
      </c>
      <c r="D21" s="31">
        <v>18200</v>
      </c>
      <c r="E21" s="31">
        <v>9800</v>
      </c>
      <c r="F21" s="32">
        <f t="shared" si="0"/>
        <v>8400</v>
      </c>
      <c r="G21" s="32">
        <v>10920</v>
      </c>
      <c r="H21" s="30"/>
      <c r="I21" s="33"/>
      <c r="J21" s="34" t="s">
        <v>512</v>
      </c>
      <c r="K21" s="34" t="s">
        <v>579</v>
      </c>
      <c r="L21" s="33">
        <v>10920</v>
      </c>
      <c r="M21" s="6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</row>
    <row r="22" spans="1:81" x14ac:dyDescent="0.2">
      <c r="A22" s="61" t="s">
        <v>172</v>
      </c>
      <c r="B22" s="61">
        <v>16</v>
      </c>
      <c r="C22" s="61" t="s">
        <v>173</v>
      </c>
      <c r="D22" s="62">
        <v>34100</v>
      </c>
      <c r="E22" s="62">
        <v>24000</v>
      </c>
      <c r="F22" s="63">
        <f t="shared" si="0"/>
        <v>10100</v>
      </c>
      <c r="G22" s="63"/>
      <c r="H22" s="61"/>
      <c r="I22" s="64"/>
      <c r="J22" s="65"/>
      <c r="K22" s="65"/>
      <c r="L22" s="64">
        <v>23700</v>
      </c>
      <c r="M22" s="6"/>
    </row>
    <row r="23" spans="1:81" s="10" customFormat="1" x14ac:dyDescent="0.2">
      <c r="A23" s="61" t="s">
        <v>175</v>
      </c>
      <c r="B23" s="61">
        <v>17</v>
      </c>
      <c r="C23" s="61" t="s">
        <v>174</v>
      </c>
      <c r="D23" s="62">
        <v>79020</v>
      </c>
      <c r="E23" s="62">
        <v>36863</v>
      </c>
      <c r="F23" s="63">
        <f t="shared" si="0"/>
        <v>42157</v>
      </c>
      <c r="G23" s="63"/>
      <c r="H23" s="61"/>
      <c r="I23" s="64"/>
      <c r="J23" s="65"/>
      <c r="K23" s="65"/>
      <c r="L23" s="64" t="s">
        <v>493</v>
      </c>
      <c r="M23" s="6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</row>
    <row r="24" spans="1:81" x14ac:dyDescent="0.2">
      <c r="A24" s="30" t="s">
        <v>177</v>
      </c>
      <c r="B24" s="30">
        <v>18</v>
      </c>
      <c r="C24" s="30" t="s">
        <v>176</v>
      </c>
      <c r="D24" s="31">
        <v>36870</v>
      </c>
      <c r="E24" s="31">
        <v>28000</v>
      </c>
      <c r="F24" s="32">
        <f t="shared" si="0"/>
        <v>8870</v>
      </c>
      <c r="G24" s="32">
        <v>29170</v>
      </c>
      <c r="H24" s="30"/>
      <c r="I24" s="33"/>
      <c r="J24" s="34" t="s">
        <v>511</v>
      </c>
      <c r="K24" s="34" t="s">
        <v>579</v>
      </c>
      <c r="L24" s="33">
        <v>29170</v>
      </c>
      <c r="M24" s="6"/>
    </row>
    <row r="25" spans="1:81" s="10" customFormat="1" x14ac:dyDescent="0.2">
      <c r="A25" s="61" t="s">
        <v>178</v>
      </c>
      <c r="B25" s="61">
        <v>19</v>
      </c>
      <c r="C25" s="61" t="s">
        <v>179</v>
      </c>
      <c r="D25" s="62">
        <v>110910</v>
      </c>
      <c r="E25" s="62">
        <v>70000</v>
      </c>
      <c r="F25" s="63">
        <f t="shared" si="0"/>
        <v>40910</v>
      </c>
      <c r="G25" s="63"/>
      <c r="H25" s="61"/>
      <c r="I25" s="64"/>
      <c r="J25" s="65"/>
      <c r="K25" s="65"/>
      <c r="L25" s="64" t="s">
        <v>493</v>
      </c>
      <c r="M25" s="6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</row>
    <row r="26" spans="1:81" x14ac:dyDescent="0.2">
      <c r="A26" s="101" t="s">
        <v>182</v>
      </c>
      <c r="B26" s="101">
        <v>20</v>
      </c>
      <c r="C26" s="61" t="s">
        <v>180</v>
      </c>
      <c r="D26" s="62">
        <v>33220</v>
      </c>
      <c r="E26" s="62">
        <v>10000</v>
      </c>
      <c r="F26" s="63">
        <f t="shared" si="0"/>
        <v>23220</v>
      </c>
      <c r="G26" s="63"/>
      <c r="H26" s="61"/>
      <c r="I26" s="64"/>
      <c r="J26" s="65"/>
      <c r="K26" s="65"/>
      <c r="L26" s="64">
        <v>26690</v>
      </c>
      <c r="M26" s="6"/>
    </row>
    <row r="27" spans="1:81" x14ac:dyDescent="0.2">
      <c r="A27" s="102"/>
      <c r="B27" s="102"/>
      <c r="C27" s="61" t="s">
        <v>181</v>
      </c>
      <c r="D27" s="62">
        <v>45690</v>
      </c>
      <c r="E27" s="62">
        <v>20000</v>
      </c>
      <c r="F27" s="63">
        <f t="shared" si="0"/>
        <v>25690</v>
      </c>
      <c r="G27" s="63"/>
      <c r="H27" s="61"/>
      <c r="I27" s="64"/>
      <c r="J27" s="65"/>
      <c r="K27" s="65"/>
      <c r="L27" s="64">
        <v>35860</v>
      </c>
      <c r="M27" s="6"/>
    </row>
    <row r="28" spans="1:81" s="10" customFormat="1" x14ac:dyDescent="0.2">
      <c r="A28" s="101" t="s">
        <v>183</v>
      </c>
      <c r="B28" s="101">
        <v>21</v>
      </c>
      <c r="C28" s="61" t="s">
        <v>184</v>
      </c>
      <c r="D28" s="62">
        <v>65370</v>
      </c>
      <c r="E28" s="127">
        <v>125000</v>
      </c>
      <c r="F28" s="124">
        <f>SUM(D28+D29+D30)-E28</f>
        <v>-44290</v>
      </c>
      <c r="G28" s="63"/>
      <c r="H28" s="61"/>
      <c r="I28" s="64"/>
      <c r="J28" s="65"/>
      <c r="K28" s="65"/>
      <c r="L28" s="64" t="s">
        <v>493</v>
      </c>
      <c r="M28" s="6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</row>
    <row r="29" spans="1:81" s="10" customFormat="1" x14ac:dyDescent="0.2">
      <c r="A29" s="119"/>
      <c r="B29" s="119"/>
      <c r="C29" s="61" t="s">
        <v>185</v>
      </c>
      <c r="D29" s="62">
        <v>7670</v>
      </c>
      <c r="E29" s="128"/>
      <c r="F29" s="125"/>
      <c r="G29" s="63"/>
      <c r="H29" s="61"/>
      <c r="I29" s="64"/>
      <c r="J29" s="65"/>
      <c r="K29" s="65"/>
      <c r="L29" s="64" t="s">
        <v>493</v>
      </c>
      <c r="M29" s="6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</row>
    <row r="30" spans="1:81" s="10" customFormat="1" x14ac:dyDescent="0.2">
      <c r="A30" s="102"/>
      <c r="B30" s="102"/>
      <c r="C30" s="61" t="s">
        <v>186</v>
      </c>
      <c r="D30" s="62">
        <v>7670</v>
      </c>
      <c r="E30" s="129"/>
      <c r="F30" s="126"/>
      <c r="G30" s="63"/>
      <c r="H30" s="61"/>
      <c r="I30" s="64"/>
      <c r="J30" s="65"/>
      <c r="K30" s="65"/>
      <c r="L30" s="64" t="s">
        <v>493</v>
      </c>
      <c r="M30" s="6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</row>
    <row r="31" spans="1:81" x14ac:dyDescent="0.2">
      <c r="A31" s="101" t="s">
        <v>165</v>
      </c>
      <c r="B31" s="101">
        <v>22</v>
      </c>
      <c r="C31" s="61" t="s">
        <v>187</v>
      </c>
      <c r="D31" s="62">
        <v>26870</v>
      </c>
      <c r="E31" s="62">
        <v>15360</v>
      </c>
      <c r="F31" s="63">
        <f>D31-E31</f>
        <v>11510</v>
      </c>
      <c r="G31" s="63"/>
      <c r="H31" s="61"/>
      <c r="I31" s="64"/>
      <c r="J31" s="65"/>
      <c r="K31" s="65"/>
      <c r="L31" s="64" t="s">
        <v>493</v>
      </c>
      <c r="M31" s="6"/>
    </row>
    <row r="32" spans="1:81" x14ac:dyDescent="0.2">
      <c r="A32" s="102"/>
      <c r="B32" s="102"/>
      <c r="C32" s="61" t="s">
        <v>188</v>
      </c>
      <c r="D32" s="62">
        <v>139380</v>
      </c>
      <c r="E32" s="62">
        <v>115070</v>
      </c>
      <c r="F32" s="63">
        <f>D32-E32</f>
        <v>24310</v>
      </c>
      <c r="G32" s="63"/>
      <c r="H32" s="61"/>
      <c r="I32" s="64"/>
      <c r="J32" s="65"/>
      <c r="K32" s="65"/>
      <c r="L32" s="64">
        <v>151650</v>
      </c>
      <c r="M32" s="6"/>
    </row>
    <row r="33" spans="1:81" ht="39.6" customHeight="1" x14ac:dyDescent="0.2">
      <c r="A33" s="111" t="s">
        <v>234</v>
      </c>
      <c r="B33" s="111">
        <v>23</v>
      </c>
      <c r="C33" s="30" t="s">
        <v>235</v>
      </c>
      <c r="D33" s="31"/>
      <c r="E33" s="133" t="s">
        <v>492</v>
      </c>
      <c r="F33" s="32"/>
      <c r="G33" s="32" t="s">
        <v>584</v>
      </c>
      <c r="H33" s="30"/>
      <c r="I33" s="33"/>
      <c r="J33" s="34" t="s">
        <v>503</v>
      </c>
      <c r="K33" s="34" t="s">
        <v>579</v>
      </c>
      <c r="L33" s="147" t="s">
        <v>581</v>
      </c>
      <c r="M33" s="6"/>
    </row>
    <row r="34" spans="1:81" x14ac:dyDescent="0.2">
      <c r="A34" s="121"/>
      <c r="B34" s="121"/>
      <c r="C34" s="30" t="s">
        <v>236</v>
      </c>
      <c r="D34" s="31"/>
      <c r="E34" s="144"/>
      <c r="F34" s="32"/>
      <c r="G34" s="32" t="s">
        <v>584</v>
      </c>
      <c r="H34" s="30"/>
      <c r="I34" s="33"/>
      <c r="J34" s="34" t="s">
        <v>503</v>
      </c>
      <c r="K34" s="34" t="s">
        <v>579</v>
      </c>
      <c r="L34" s="148"/>
      <c r="M34" s="6"/>
    </row>
    <row r="35" spans="1:81" x14ac:dyDescent="0.2">
      <c r="A35" s="112"/>
      <c r="B35" s="112"/>
      <c r="C35" s="30" t="s">
        <v>237</v>
      </c>
      <c r="D35" s="31"/>
      <c r="E35" s="134"/>
      <c r="F35" s="32"/>
      <c r="G35" s="32" t="s">
        <v>584</v>
      </c>
      <c r="H35" s="30"/>
      <c r="I35" s="33"/>
      <c r="J35" s="34" t="s">
        <v>503</v>
      </c>
      <c r="K35" s="34" t="s">
        <v>579</v>
      </c>
      <c r="L35" s="149"/>
      <c r="M35" s="6"/>
    </row>
    <row r="36" spans="1:81" ht="38.25" x14ac:dyDescent="0.2">
      <c r="A36" s="52" t="s">
        <v>190</v>
      </c>
      <c r="B36" s="52">
        <v>24</v>
      </c>
      <c r="C36" s="30" t="s">
        <v>189</v>
      </c>
      <c r="D36" s="31">
        <v>371240</v>
      </c>
      <c r="E36" s="31" t="s">
        <v>492</v>
      </c>
      <c r="F36" s="32"/>
      <c r="G36" s="32" t="s">
        <v>584</v>
      </c>
      <c r="H36" s="30"/>
      <c r="I36" s="33"/>
      <c r="J36" s="34" t="s">
        <v>504</v>
      </c>
      <c r="K36" s="34" t="s">
        <v>579</v>
      </c>
      <c r="L36" s="33" t="s">
        <v>581</v>
      </c>
      <c r="M36" s="6"/>
    </row>
    <row r="37" spans="1:81" s="10" customFormat="1" ht="25.5" x14ac:dyDescent="0.2">
      <c r="A37" s="36" t="s">
        <v>191</v>
      </c>
      <c r="B37" s="36">
        <v>25</v>
      </c>
      <c r="C37" s="30" t="s">
        <v>192</v>
      </c>
      <c r="D37" s="31">
        <v>137560</v>
      </c>
      <c r="E37" s="31">
        <v>125000</v>
      </c>
      <c r="F37" s="32">
        <f t="shared" ref="F37:F42" si="1">D37-E37</f>
        <v>12560</v>
      </c>
      <c r="G37" s="32">
        <v>114860</v>
      </c>
      <c r="H37" s="30"/>
      <c r="I37" s="33"/>
      <c r="J37" s="34" t="s">
        <v>513</v>
      </c>
      <c r="K37" s="34" t="s">
        <v>579</v>
      </c>
      <c r="L37" s="33">
        <v>114860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</row>
    <row r="38" spans="1:81" x14ac:dyDescent="0.2">
      <c r="A38" s="72" t="s">
        <v>194</v>
      </c>
      <c r="B38" s="72">
        <v>26</v>
      </c>
      <c r="C38" s="61" t="s">
        <v>193</v>
      </c>
      <c r="D38" s="62">
        <v>71910</v>
      </c>
      <c r="E38" s="62">
        <v>60000</v>
      </c>
      <c r="F38" s="63">
        <f t="shared" si="1"/>
        <v>11910</v>
      </c>
      <c r="G38" s="63"/>
      <c r="H38" s="61"/>
      <c r="I38" s="64"/>
      <c r="J38" s="65"/>
      <c r="K38" s="65"/>
      <c r="L38" s="64" t="s">
        <v>493</v>
      </c>
      <c r="M38" s="6"/>
    </row>
    <row r="39" spans="1:81" s="10" customFormat="1" x14ac:dyDescent="0.2">
      <c r="A39" s="72" t="s">
        <v>195</v>
      </c>
      <c r="B39" s="72">
        <v>27</v>
      </c>
      <c r="C39" s="61" t="s">
        <v>243</v>
      </c>
      <c r="D39" s="62">
        <v>53680</v>
      </c>
      <c r="E39" s="62">
        <v>23000</v>
      </c>
      <c r="F39" s="63">
        <f t="shared" si="1"/>
        <v>30680</v>
      </c>
      <c r="G39" s="63"/>
      <c r="H39" s="61"/>
      <c r="I39" s="64"/>
      <c r="J39" s="65"/>
      <c r="K39" s="65"/>
      <c r="L39" s="64" t="s">
        <v>493</v>
      </c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</row>
    <row r="40" spans="1:81" x14ac:dyDescent="0.2">
      <c r="A40" s="72" t="s">
        <v>196</v>
      </c>
      <c r="B40" s="72">
        <v>28</v>
      </c>
      <c r="C40" s="61" t="s">
        <v>197</v>
      </c>
      <c r="D40" s="62">
        <v>113040</v>
      </c>
      <c r="E40" s="62">
        <v>90840</v>
      </c>
      <c r="F40" s="63">
        <f t="shared" si="1"/>
        <v>22200</v>
      </c>
      <c r="G40" s="63"/>
      <c r="H40" s="61"/>
      <c r="I40" s="64"/>
      <c r="J40" s="65"/>
      <c r="K40" s="65"/>
      <c r="L40" s="64">
        <v>113220</v>
      </c>
      <c r="M40" s="6"/>
    </row>
    <row r="41" spans="1:81" s="10" customFormat="1" x14ac:dyDescent="0.2">
      <c r="A41" s="72" t="s">
        <v>199</v>
      </c>
      <c r="B41" s="72">
        <v>29</v>
      </c>
      <c r="C41" s="61" t="s">
        <v>198</v>
      </c>
      <c r="D41" s="62">
        <v>79420</v>
      </c>
      <c r="E41" s="62">
        <v>33000</v>
      </c>
      <c r="F41" s="63">
        <f t="shared" si="1"/>
        <v>46420</v>
      </c>
      <c r="G41" s="63"/>
      <c r="H41" s="61"/>
      <c r="I41" s="64"/>
      <c r="J41" s="65"/>
      <c r="K41" s="65"/>
      <c r="L41" s="64" t="s">
        <v>493</v>
      </c>
      <c r="M41" s="6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</row>
    <row r="42" spans="1:81" x14ac:dyDescent="0.2">
      <c r="A42" s="72" t="s">
        <v>200</v>
      </c>
      <c r="B42" s="72">
        <v>30</v>
      </c>
      <c r="C42" s="61" t="s">
        <v>201</v>
      </c>
      <c r="D42" s="62">
        <v>165810</v>
      </c>
      <c r="E42" s="62">
        <v>95000</v>
      </c>
      <c r="F42" s="63">
        <f t="shared" si="1"/>
        <v>70810</v>
      </c>
      <c r="G42" s="63"/>
      <c r="H42" s="61"/>
      <c r="I42" s="64"/>
      <c r="J42" s="65"/>
      <c r="K42" s="65"/>
      <c r="L42" s="64" t="s">
        <v>493</v>
      </c>
      <c r="M42" s="6"/>
    </row>
    <row r="43" spans="1:81" s="10" customFormat="1" ht="38.25" x14ac:dyDescent="0.2">
      <c r="A43" s="75" t="s">
        <v>203</v>
      </c>
      <c r="B43" s="75">
        <v>31</v>
      </c>
      <c r="C43" s="61" t="s">
        <v>202</v>
      </c>
      <c r="D43" s="62"/>
      <c r="E43" s="62" t="s">
        <v>492</v>
      </c>
      <c r="F43" s="63"/>
      <c r="G43" s="63"/>
      <c r="H43" s="61"/>
      <c r="I43" s="64"/>
      <c r="J43" s="65"/>
      <c r="K43" s="65"/>
      <c r="L43" s="64" t="s">
        <v>581</v>
      </c>
      <c r="M43" s="6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</row>
    <row r="44" spans="1:81" x14ac:dyDescent="0.2">
      <c r="A44" s="72" t="s">
        <v>205</v>
      </c>
      <c r="B44" s="72">
        <v>32</v>
      </c>
      <c r="C44" s="61" t="s">
        <v>204</v>
      </c>
      <c r="D44" s="62">
        <v>61230</v>
      </c>
      <c r="E44" s="62">
        <v>44830</v>
      </c>
      <c r="F44" s="63">
        <f t="shared" ref="F44:F50" si="2">D44-E44</f>
        <v>16400</v>
      </c>
      <c r="G44" s="63"/>
      <c r="H44" s="61"/>
      <c r="I44" s="64"/>
      <c r="J44" s="65"/>
      <c r="K44" s="65"/>
      <c r="L44" s="64" t="s">
        <v>493</v>
      </c>
      <c r="M44" s="6"/>
    </row>
    <row r="45" spans="1:81" s="10" customFormat="1" x14ac:dyDescent="0.2">
      <c r="A45" s="72" t="s">
        <v>206</v>
      </c>
      <c r="B45" s="72">
        <v>33</v>
      </c>
      <c r="C45" s="61" t="s">
        <v>207</v>
      </c>
      <c r="D45" s="62">
        <v>56340</v>
      </c>
      <c r="E45" s="62">
        <v>44064</v>
      </c>
      <c r="F45" s="63">
        <f t="shared" si="2"/>
        <v>12276</v>
      </c>
      <c r="G45" s="63"/>
      <c r="H45" s="61"/>
      <c r="I45" s="64"/>
      <c r="J45" s="65"/>
      <c r="K45" s="65"/>
      <c r="L45" s="64" t="s">
        <v>493</v>
      </c>
      <c r="M45" s="6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</row>
    <row r="46" spans="1:81" x14ac:dyDescent="0.2">
      <c r="A46" s="72" t="s">
        <v>208</v>
      </c>
      <c r="B46" s="72">
        <v>34</v>
      </c>
      <c r="C46" s="61" t="s">
        <v>209</v>
      </c>
      <c r="D46" s="62">
        <v>90330</v>
      </c>
      <c r="E46" s="62">
        <v>90000</v>
      </c>
      <c r="F46" s="63">
        <f t="shared" si="2"/>
        <v>330</v>
      </c>
      <c r="G46" s="63"/>
      <c r="H46" s="61"/>
      <c r="I46" s="64"/>
      <c r="J46" s="65"/>
      <c r="K46" s="65"/>
      <c r="L46" s="64" t="s">
        <v>493</v>
      </c>
      <c r="M46" s="6"/>
    </row>
    <row r="47" spans="1:81" s="10" customFormat="1" x14ac:dyDescent="0.2">
      <c r="A47" s="72" t="s">
        <v>211</v>
      </c>
      <c r="B47" s="72">
        <v>35</v>
      </c>
      <c r="C47" s="61" t="s">
        <v>210</v>
      </c>
      <c r="D47" s="62">
        <v>140910</v>
      </c>
      <c r="E47" s="62">
        <v>120000</v>
      </c>
      <c r="F47" s="63">
        <f t="shared" si="2"/>
        <v>20910</v>
      </c>
      <c r="G47" s="63"/>
      <c r="H47" s="61"/>
      <c r="I47" s="64"/>
      <c r="J47" s="65"/>
      <c r="K47" s="65"/>
      <c r="L47" s="64" t="s">
        <v>493</v>
      </c>
      <c r="M47" s="6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</row>
    <row r="48" spans="1:81" x14ac:dyDescent="0.2">
      <c r="A48" s="36" t="s">
        <v>212</v>
      </c>
      <c r="B48" s="36">
        <v>36</v>
      </c>
      <c r="C48" s="30" t="s">
        <v>213</v>
      </c>
      <c r="D48" s="31">
        <v>32430</v>
      </c>
      <c r="E48" s="31">
        <v>15000</v>
      </c>
      <c r="F48" s="32">
        <f t="shared" si="2"/>
        <v>17430</v>
      </c>
      <c r="G48" s="32">
        <v>22060</v>
      </c>
      <c r="H48" s="30"/>
      <c r="I48" s="33"/>
      <c r="J48" s="34" t="s">
        <v>514</v>
      </c>
      <c r="K48" s="34" t="s">
        <v>579</v>
      </c>
      <c r="L48" s="33">
        <v>22060</v>
      </c>
      <c r="M48" s="6"/>
    </row>
    <row r="49" spans="1:81" s="10" customFormat="1" x14ac:dyDescent="0.2">
      <c r="A49" s="36" t="s">
        <v>212</v>
      </c>
      <c r="B49" s="36">
        <v>37</v>
      </c>
      <c r="C49" s="30" t="s">
        <v>214</v>
      </c>
      <c r="D49" s="31">
        <v>22370</v>
      </c>
      <c r="E49" s="31">
        <v>12000</v>
      </c>
      <c r="F49" s="32">
        <f t="shared" si="2"/>
        <v>10370</v>
      </c>
      <c r="G49" s="32">
        <v>15410</v>
      </c>
      <c r="H49" s="30"/>
      <c r="I49" s="33"/>
      <c r="J49" s="34" t="s">
        <v>515</v>
      </c>
      <c r="K49" s="34" t="s">
        <v>579</v>
      </c>
      <c r="L49" s="33">
        <v>15410</v>
      </c>
      <c r="M49" s="6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</row>
    <row r="50" spans="1:81" ht="25.5" x14ac:dyDescent="0.2">
      <c r="A50" s="36" t="s">
        <v>216</v>
      </c>
      <c r="B50" s="36">
        <v>38</v>
      </c>
      <c r="C50" s="30" t="s">
        <v>215</v>
      </c>
      <c r="D50" s="31">
        <v>14050</v>
      </c>
      <c r="E50" s="31">
        <v>1634</v>
      </c>
      <c r="F50" s="32">
        <f t="shared" si="2"/>
        <v>12416</v>
      </c>
      <c r="G50" s="32">
        <v>1690</v>
      </c>
      <c r="H50" s="30"/>
      <c r="I50" s="33"/>
      <c r="J50" s="34" t="s">
        <v>516</v>
      </c>
      <c r="K50" s="34" t="s">
        <v>579</v>
      </c>
      <c r="L50" s="33">
        <v>1690</v>
      </c>
      <c r="M50" s="6"/>
    </row>
    <row r="51" spans="1:81" s="10" customFormat="1" x14ac:dyDescent="0.2">
      <c r="A51" s="113" t="s">
        <v>222</v>
      </c>
      <c r="B51" s="113">
        <v>39</v>
      </c>
      <c r="C51" s="43" t="s">
        <v>217</v>
      </c>
      <c r="D51" s="135">
        <v>481540</v>
      </c>
      <c r="E51" s="135">
        <v>235000</v>
      </c>
      <c r="F51" s="130">
        <f>(D51+D52+D53+D54+D55)-E51</f>
        <v>246540</v>
      </c>
      <c r="G51" s="45"/>
      <c r="H51" s="43"/>
      <c r="I51" s="46"/>
      <c r="J51" s="47"/>
      <c r="K51" s="47"/>
      <c r="L51" s="90">
        <v>337280</v>
      </c>
      <c r="M51" s="6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</row>
    <row r="52" spans="1:81" s="10" customFormat="1" x14ac:dyDescent="0.2">
      <c r="A52" s="115"/>
      <c r="B52" s="115"/>
      <c r="C52" s="43" t="s">
        <v>218</v>
      </c>
      <c r="D52" s="136"/>
      <c r="E52" s="136"/>
      <c r="F52" s="131"/>
      <c r="G52" s="45"/>
      <c r="H52" s="43"/>
      <c r="I52" s="46"/>
      <c r="J52" s="47"/>
      <c r="K52" s="47"/>
      <c r="L52" s="91"/>
      <c r="M52" s="6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</row>
    <row r="53" spans="1:81" s="10" customFormat="1" x14ac:dyDescent="0.2">
      <c r="A53" s="115"/>
      <c r="B53" s="115"/>
      <c r="C53" s="43" t="s">
        <v>219</v>
      </c>
      <c r="D53" s="136"/>
      <c r="E53" s="136"/>
      <c r="F53" s="131"/>
      <c r="G53" s="45"/>
      <c r="H53" s="43"/>
      <c r="I53" s="46"/>
      <c r="J53" s="47"/>
      <c r="K53" s="47"/>
      <c r="L53" s="91"/>
      <c r="M53" s="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</row>
    <row r="54" spans="1:81" s="10" customFormat="1" x14ac:dyDescent="0.2">
      <c r="A54" s="115"/>
      <c r="B54" s="115"/>
      <c r="C54" s="43" t="s">
        <v>220</v>
      </c>
      <c r="D54" s="136"/>
      <c r="E54" s="136"/>
      <c r="F54" s="131"/>
      <c r="G54" s="45"/>
      <c r="H54" s="43"/>
      <c r="I54" s="46"/>
      <c r="J54" s="47"/>
      <c r="K54" s="47"/>
      <c r="L54" s="91"/>
      <c r="M54" s="6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</row>
    <row r="55" spans="1:81" s="10" customFormat="1" x14ac:dyDescent="0.2">
      <c r="A55" s="114"/>
      <c r="B55" s="114"/>
      <c r="C55" s="43" t="s">
        <v>221</v>
      </c>
      <c r="D55" s="137"/>
      <c r="E55" s="137"/>
      <c r="F55" s="132"/>
      <c r="G55" s="45"/>
      <c r="H55" s="43"/>
      <c r="I55" s="46"/>
      <c r="J55" s="47"/>
      <c r="K55" s="47"/>
      <c r="L55" s="92"/>
      <c r="M55" s="6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</row>
    <row r="56" spans="1:81" ht="25.5" x14ac:dyDescent="0.2">
      <c r="A56" s="36" t="s">
        <v>223</v>
      </c>
      <c r="B56" s="36">
        <v>40</v>
      </c>
      <c r="C56" s="30" t="s">
        <v>224</v>
      </c>
      <c r="D56" s="31">
        <v>68880</v>
      </c>
      <c r="E56" s="31">
        <v>54240</v>
      </c>
      <c r="F56" s="32">
        <f t="shared" ref="F56:F63" si="3">D56-E56</f>
        <v>14640</v>
      </c>
      <c r="G56" s="32">
        <v>55950</v>
      </c>
      <c r="H56" s="30"/>
      <c r="I56" s="33"/>
      <c r="J56" s="34" t="s">
        <v>517</v>
      </c>
      <c r="K56" s="34" t="s">
        <v>579</v>
      </c>
      <c r="L56" s="33">
        <v>55950</v>
      </c>
      <c r="M56" s="6"/>
    </row>
    <row r="57" spans="1:81" s="10" customFormat="1" ht="25.5" x14ac:dyDescent="0.2">
      <c r="A57" s="111" t="s">
        <v>225</v>
      </c>
      <c r="B57" s="111">
        <v>41</v>
      </c>
      <c r="C57" s="30" t="s">
        <v>226</v>
      </c>
      <c r="D57" s="31">
        <v>14050</v>
      </c>
      <c r="E57" s="31">
        <v>1634</v>
      </c>
      <c r="F57" s="32">
        <f t="shared" si="3"/>
        <v>12416</v>
      </c>
      <c r="G57" s="32">
        <v>1690</v>
      </c>
      <c r="H57" s="30"/>
      <c r="I57" s="33"/>
      <c r="J57" s="34" t="s">
        <v>516</v>
      </c>
      <c r="K57" s="34" t="s">
        <v>579</v>
      </c>
      <c r="L57" s="33">
        <v>1690</v>
      </c>
      <c r="M57" s="6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</row>
    <row r="58" spans="1:81" s="10" customFormat="1" ht="25.5" x14ac:dyDescent="0.2">
      <c r="A58" s="112"/>
      <c r="B58" s="112"/>
      <c r="C58" s="30" t="s">
        <v>227</v>
      </c>
      <c r="D58" s="31">
        <v>8750</v>
      </c>
      <c r="E58" s="31">
        <v>1634</v>
      </c>
      <c r="F58" s="32">
        <f t="shared" si="3"/>
        <v>7116</v>
      </c>
      <c r="G58" s="32">
        <v>1690</v>
      </c>
      <c r="H58" s="30"/>
      <c r="I58" s="33"/>
      <c r="J58" s="34" t="s">
        <v>516</v>
      </c>
      <c r="K58" s="34" t="s">
        <v>579</v>
      </c>
      <c r="L58" s="33">
        <v>1690</v>
      </c>
      <c r="M58" s="6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</row>
    <row r="59" spans="1:81" x14ac:dyDescent="0.2">
      <c r="A59" s="48" t="s">
        <v>491</v>
      </c>
      <c r="B59" s="48">
        <v>42</v>
      </c>
      <c r="C59" s="43" t="s">
        <v>228</v>
      </c>
      <c r="D59" s="44">
        <v>23230</v>
      </c>
      <c r="E59" s="44">
        <v>14600</v>
      </c>
      <c r="F59" s="45">
        <f t="shared" si="3"/>
        <v>8630</v>
      </c>
      <c r="G59" s="45"/>
      <c r="H59" s="43"/>
      <c r="I59" s="46"/>
      <c r="J59" s="47"/>
      <c r="K59" s="47"/>
      <c r="L59" s="46" t="s">
        <v>493</v>
      </c>
      <c r="M59" s="6"/>
    </row>
    <row r="60" spans="1:81" s="10" customFormat="1" ht="25.5" x14ac:dyDescent="0.2">
      <c r="A60" s="48" t="s">
        <v>491</v>
      </c>
      <c r="B60" s="48">
        <v>43</v>
      </c>
      <c r="C60" s="43" t="s">
        <v>229</v>
      </c>
      <c r="D60" s="44">
        <v>474070</v>
      </c>
      <c r="E60" s="44">
        <v>385070</v>
      </c>
      <c r="F60" s="45">
        <f t="shared" si="3"/>
        <v>89000</v>
      </c>
      <c r="G60" s="45"/>
      <c r="H60" s="43"/>
      <c r="I60" s="46"/>
      <c r="J60" s="47"/>
      <c r="K60" s="47"/>
      <c r="L60" s="46" t="s">
        <v>608</v>
      </c>
      <c r="M60" s="6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</row>
    <row r="61" spans="1:81" x14ac:dyDescent="0.2">
      <c r="A61" s="87" t="s">
        <v>232</v>
      </c>
      <c r="B61" s="87">
        <v>44</v>
      </c>
      <c r="C61" s="61" t="s">
        <v>231</v>
      </c>
      <c r="D61" s="62">
        <v>43080</v>
      </c>
      <c r="E61" s="62">
        <v>23370</v>
      </c>
      <c r="F61" s="63">
        <f t="shared" si="3"/>
        <v>19710</v>
      </c>
      <c r="G61" s="63"/>
      <c r="H61" s="61"/>
      <c r="I61" s="64"/>
      <c r="J61" s="65"/>
      <c r="K61" s="65"/>
      <c r="L61" s="64" t="s">
        <v>493</v>
      </c>
      <c r="M61" s="6"/>
    </row>
    <row r="62" spans="1:81" s="10" customFormat="1" ht="25.5" x14ac:dyDescent="0.2">
      <c r="A62" s="36" t="s">
        <v>233</v>
      </c>
      <c r="B62" s="36">
        <v>45</v>
      </c>
      <c r="C62" s="30" t="s">
        <v>230</v>
      </c>
      <c r="D62" s="31">
        <v>181060</v>
      </c>
      <c r="E62" s="31">
        <v>137900</v>
      </c>
      <c r="F62" s="32">
        <f t="shared" si="3"/>
        <v>43160</v>
      </c>
      <c r="G62" s="32">
        <v>166080</v>
      </c>
      <c r="H62" s="30"/>
      <c r="I62" s="33"/>
      <c r="J62" s="34" t="s">
        <v>518</v>
      </c>
      <c r="K62" s="34" t="s">
        <v>579</v>
      </c>
      <c r="L62" s="33">
        <v>166080</v>
      </c>
      <c r="M62" s="6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</row>
    <row r="63" spans="1:81" ht="25.5" x14ac:dyDescent="0.2">
      <c r="A63" s="36" t="s">
        <v>244</v>
      </c>
      <c r="B63" s="36">
        <v>46</v>
      </c>
      <c r="C63" s="30" t="s">
        <v>245</v>
      </c>
      <c r="D63" s="31">
        <v>76250</v>
      </c>
      <c r="E63" s="31">
        <v>61250</v>
      </c>
      <c r="F63" s="32">
        <f t="shared" si="3"/>
        <v>15000</v>
      </c>
      <c r="G63" s="32">
        <v>64810</v>
      </c>
      <c r="H63" s="30"/>
      <c r="I63" s="33"/>
      <c r="J63" s="34" t="s">
        <v>519</v>
      </c>
      <c r="K63" s="34" t="s">
        <v>579</v>
      </c>
      <c r="L63" s="33">
        <v>64810</v>
      </c>
      <c r="M63" s="6"/>
    </row>
    <row r="64" spans="1:81" s="10" customFormat="1" ht="39.6" customHeight="1" x14ac:dyDescent="0.2">
      <c r="A64" s="111" t="s">
        <v>248</v>
      </c>
      <c r="B64" s="111">
        <v>47</v>
      </c>
      <c r="C64" s="30" t="s">
        <v>246</v>
      </c>
      <c r="D64" s="31">
        <v>258210</v>
      </c>
      <c r="E64" s="133" t="s">
        <v>492</v>
      </c>
      <c r="F64" s="32"/>
      <c r="G64" s="32" t="s">
        <v>584</v>
      </c>
      <c r="H64" s="30"/>
      <c r="I64" s="33"/>
      <c r="J64" s="34" t="s">
        <v>503</v>
      </c>
      <c r="K64" s="34" t="s">
        <v>579</v>
      </c>
      <c r="L64" s="147" t="s">
        <v>581</v>
      </c>
      <c r="M64" s="6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</row>
    <row r="65" spans="1:81" s="10" customFormat="1" x14ac:dyDescent="0.2">
      <c r="A65" s="112"/>
      <c r="B65" s="112"/>
      <c r="C65" s="30" t="s">
        <v>247</v>
      </c>
      <c r="D65" s="31">
        <v>224070</v>
      </c>
      <c r="E65" s="134"/>
      <c r="F65" s="32"/>
      <c r="G65" s="32" t="s">
        <v>584</v>
      </c>
      <c r="H65" s="30"/>
      <c r="I65" s="33"/>
      <c r="J65" s="34" t="s">
        <v>503</v>
      </c>
      <c r="K65" s="34" t="s">
        <v>579</v>
      </c>
      <c r="L65" s="149"/>
      <c r="M65" s="6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</row>
    <row r="66" spans="1:81" x14ac:dyDescent="0.2">
      <c r="A66" s="72" t="s">
        <v>250</v>
      </c>
      <c r="B66" s="72">
        <v>48</v>
      </c>
      <c r="C66" s="61" t="s">
        <v>249</v>
      </c>
      <c r="D66" s="62">
        <v>120800</v>
      </c>
      <c r="E66" s="62">
        <v>79010</v>
      </c>
      <c r="F66" s="63">
        <f t="shared" ref="F66:F109" si="4">D66-E66</f>
        <v>41790</v>
      </c>
      <c r="G66" s="63"/>
      <c r="H66" s="61"/>
      <c r="I66" s="64"/>
      <c r="J66" s="65"/>
      <c r="K66" s="65"/>
      <c r="L66" s="64" t="s">
        <v>493</v>
      </c>
      <c r="M66" s="6"/>
    </row>
    <row r="67" spans="1:81" s="10" customFormat="1" x14ac:dyDescent="0.2">
      <c r="A67" s="87" t="s">
        <v>251</v>
      </c>
      <c r="B67" s="87">
        <v>49</v>
      </c>
      <c r="C67" s="61" t="s">
        <v>252</v>
      </c>
      <c r="D67" s="62">
        <v>466760</v>
      </c>
      <c r="E67" s="62">
        <v>300000</v>
      </c>
      <c r="F67" s="63">
        <f t="shared" si="4"/>
        <v>166760</v>
      </c>
      <c r="G67" s="63"/>
      <c r="H67" s="61"/>
      <c r="I67" s="64"/>
      <c r="J67" s="65"/>
      <c r="K67" s="65"/>
      <c r="L67" s="64">
        <v>320000</v>
      </c>
      <c r="M67" s="6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</row>
    <row r="68" spans="1:81" x14ac:dyDescent="0.2">
      <c r="A68" s="48" t="s">
        <v>254</v>
      </c>
      <c r="B68" s="48">
        <v>50</v>
      </c>
      <c r="C68" s="43" t="s">
        <v>253</v>
      </c>
      <c r="D68" s="44">
        <v>389800</v>
      </c>
      <c r="E68" s="44">
        <v>340000</v>
      </c>
      <c r="F68" s="45">
        <f t="shared" si="4"/>
        <v>49800</v>
      </c>
      <c r="G68" s="45"/>
      <c r="H68" s="43"/>
      <c r="I68" s="46"/>
      <c r="J68" s="47"/>
      <c r="K68" s="47"/>
      <c r="L68" s="46" t="s">
        <v>493</v>
      </c>
      <c r="M68" s="6"/>
    </row>
    <row r="69" spans="1:81" s="10" customFormat="1" x14ac:dyDescent="0.2">
      <c r="A69" s="73" t="s">
        <v>255</v>
      </c>
      <c r="B69" s="73">
        <v>51</v>
      </c>
      <c r="C69" s="61" t="s">
        <v>256</v>
      </c>
      <c r="D69" s="62">
        <v>36110</v>
      </c>
      <c r="E69" s="62">
        <v>12640</v>
      </c>
      <c r="F69" s="63">
        <f t="shared" si="4"/>
        <v>23470</v>
      </c>
      <c r="G69" s="63"/>
      <c r="H69" s="61"/>
      <c r="I69" s="64"/>
      <c r="J69" s="65"/>
      <c r="K69" s="65"/>
      <c r="L69" s="64" t="s">
        <v>493</v>
      </c>
      <c r="M69" s="6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</row>
    <row r="70" spans="1:81" ht="25.5" x14ac:dyDescent="0.2">
      <c r="A70" s="36" t="s">
        <v>258</v>
      </c>
      <c r="B70" s="36">
        <v>52</v>
      </c>
      <c r="C70" s="30" t="s">
        <v>257</v>
      </c>
      <c r="D70" s="31">
        <v>36780</v>
      </c>
      <c r="E70" s="31">
        <v>10000</v>
      </c>
      <c r="F70" s="32">
        <f t="shared" si="4"/>
        <v>26780</v>
      </c>
      <c r="G70" s="32">
        <v>11700</v>
      </c>
      <c r="H70" s="30"/>
      <c r="I70" s="33"/>
      <c r="J70" s="34" t="s">
        <v>520</v>
      </c>
      <c r="K70" s="34" t="s">
        <v>579</v>
      </c>
      <c r="L70" s="33">
        <v>11700</v>
      </c>
      <c r="M70" s="6"/>
    </row>
    <row r="71" spans="1:81" s="10" customFormat="1" x14ac:dyDescent="0.2">
      <c r="A71" s="36" t="s">
        <v>260</v>
      </c>
      <c r="B71" s="36">
        <v>53</v>
      </c>
      <c r="C71" s="30" t="s">
        <v>259</v>
      </c>
      <c r="D71" s="31">
        <v>25560</v>
      </c>
      <c r="E71" s="31">
        <v>9985</v>
      </c>
      <c r="F71" s="32">
        <f t="shared" si="4"/>
        <v>15575</v>
      </c>
      <c r="G71" s="32">
        <v>10310</v>
      </c>
      <c r="H71" s="30"/>
      <c r="I71" s="33"/>
      <c r="J71" s="34" t="s">
        <v>521</v>
      </c>
      <c r="K71" s="34" t="s">
        <v>579</v>
      </c>
      <c r="L71" s="33">
        <v>10310</v>
      </c>
      <c r="M71" s="6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</row>
    <row r="72" spans="1:81" ht="25.5" x14ac:dyDescent="0.2">
      <c r="A72" s="36" t="s">
        <v>261</v>
      </c>
      <c r="B72" s="36">
        <v>54</v>
      </c>
      <c r="C72" s="30" t="s">
        <v>262</v>
      </c>
      <c r="D72" s="31">
        <v>132680</v>
      </c>
      <c r="E72" s="31">
        <v>124000</v>
      </c>
      <c r="F72" s="32">
        <f t="shared" si="4"/>
        <v>8680</v>
      </c>
      <c r="G72" s="32">
        <v>52240</v>
      </c>
      <c r="H72" s="30"/>
      <c r="I72" s="33"/>
      <c r="J72" s="34" t="s">
        <v>522</v>
      </c>
      <c r="K72" s="34" t="s">
        <v>579</v>
      </c>
      <c r="L72" s="33">
        <v>52240</v>
      </c>
      <c r="M72" s="6"/>
    </row>
    <row r="73" spans="1:81" s="10" customFormat="1" ht="25.5" x14ac:dyDescent="0.2">
      <c r="A73" s="79" t="s">
        <v>264</v>
      </c>
      <c r="B73" s="78">
        <v>55</v>
      </c>
      <c r="C73" s="61" t="s">
        <v>263</v>
      </c>
      <c r="D73" s="62">
        <v>54580</v>
      </c>
      <c r="E73" s="62">
        <v>27500</v>
      </c>
      <c r="F73" s="63">
        <f t="shared" si="4"/>
        <v>27080</v>
      </c>
      <c r="G73" s="63"/>
      <c r="H73" s="61"/>
      <c r="I73" s="64"/>
      <c r="J73" s="65"/>
      <c r="K73" s="65"/>
      <c r="L73" s="64">
        <v>51080</v>
      </c>
      <c r="M73" s="6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</row>
    <row r="74" spans="1:81" x14ac:dyDescent="0.2">
      <c r="A74" s="122" t="s">
        <v>265</v>
      </c>
      <c r="B74" s="122">
        <v>56</v>
      </c>
      <c r="C74" s="12" t="s">
        <v>266</v>
      </c>
      <c r="D74" s="13">
        <v>86280</v>
      </c>
      <c r="E74" s="13">
        <v>30200</v>
      </c>
      <c r="F74" s="14">
        <f t="shared" si="4"/>
        <v>56080</v>
      </c>
      <c r="G74" s="14"/>
      <c r="H74" s="12"/>
      <c r="I74" s="15"/>
      <c r="J74" s="106" t="s">
        <v>500</v>
      </c>
      <c r="K74" s="37"/>
      <c r="L74" s="15" t="s">
        <v>587</v>
      </c>
      <c r="M74" s="6"/>
    </row>
    <row r="75" spans="1:81" x14ac:dyDescent="0.2">
      <c r="A75" s="123"/>
      <c r="B75" s="123"/>
      <c r="C75" s="12" t="s">
        <v>267</v>
      </c>
      <c r="D75" s="13">
        <v>200790</v>
      </c>
      <c r="E75" s="13">
        <v>70280</v>
      </c>
      <c r="F75" s="14">
        <f t="shared" si="4"/>
        <v>130510</v>
      </c>
      <c r="G75" s="14"/>
      <c r="H75" s="12"/>
      <c r="I75" s="15"/>
      <c r="J75" s="107"/>
      <c r="K75" s="38"/>
      <c r="L75" s="15" t="s">
        <v>587</v>
      </c>
      <c r="M75" s="6"/>
    </row>
    <row r="76" spans="1:81" s="10" customFormat="1" ht="25.5" x14ac:dyDescent="0.2">
      <c r="A76" s="66" t="s">
        <v>269</v>
      </c>
      <c r="B76" s="72">
        <v>57</v>
      </c>
      <c r="C76" s="61" t="s">
        <v>268</v>
      </c>
      <c r="D76" s="62">
        <v>250390</v>
      </c>
      <c r="E76" s="74">
        <v>189940</v>
      </c>
      <c r="F76" s="63">
        <f t="shared" si="4"/>
        <v>60450</v>
      </c>
      <c r="G76" s="63"/>
      <c r="H76" s="61"/>
      <c r="I76" s="64"/>
      <c r="J76" s="65"/>
      <c r="K76" s="65"/>
      <c r="L76" s="64">
        <v>236200</v>
      </c>
      <c r="M76" s="6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</row>
    <row r="77" spans="1:81" ht="38.25" x14ac:dyDescent="0.2">
      <c r="A77" s="83" t="s">
        <v>270</v>
      </c>
      <c r="B77" s="82">
        <v>58</v>
      </c>
      <c r="C77" s="61" t="s">
        <v>271</v>
      </c>
      <c r="D77" s="62">
        <v>1375040</v>
      </c>
      <c r="E77" s="62">
        <v>550000</v>
      </c>
      <c r="F77" s="63">
        <f t="shared" si="4"/>
        <v>825040</v>
      </c>
      <c r="G77" s="63"/>
      <c r="H77" s="61"/>
      <c r="I77" s="64"/>
      <c r="J77" s="65"/>
      <c r="K77" s="65"/>
      <c r="L77" s="64" t="s">
        <v>493</v>
      </c>
      <c r="M77" s="6"/>
    </row>
    <row r="78" spans="1:81" s="10" customFormat="1" ht="38.25" x14ac:dyDescent="0.2">
      <c r="A78" s="36" t="s">
        <v>273</v>
      </c>
      <c r="B78" s="36">
        <v>59</v>
      </c>
      <c r="C78" s="30" t="s">
        <v>272</v>
      </c>
      <c r="D78" s="31">
        <v>79900</v>
      </c>
      <c r="E78" s="31">
        <v>49940</v>
      </c>
      <c r="F78" s="32">
        <f t="shared" si="4"/>
        <v>29960</v>
      </c>
      <c r="G78" s="32">
        <v>52630</v>
      </c>
      <c r="H78" s="30"/>
      <c r="I78" s="33"/>
      <c r="J78" s="34" t="s">
        <v>523</v>
      </c>
      <c r="K78" s="34" t="s">
        <v>579</v>
      </c>
      <c r="L78" s="33">
        <v>52630</v>
      </c>
      <c r="M78" s="6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</row>
    <row r="79" spans="1:81" x14ac:dyDescent="0.2">
      <c r="A79" s="48" t="s">
        <v>274</v>
      </c>
      <c r="B79" s="48">
        <v>60</v>
      </c>
      <c r="C79" s="43" t="s">
        <v>275</v>
      </c>
      <c r="D79" s="44">
        <v>60760</v>
      </c>
      <c r="E79" s="44">
        <v>45000</v>
      </c>
      <c r="F79" s="45">
        <f t="shared" si="4"/>
        <v>15760</v>
      </c>
      <c r="G79" s="45"/>
      <c r="H79" s="43"/>
      <c r="I79" s="46"/>
      <c r="J79" s="47"/>
      <c r="K79" s="47"/>
      <c r="L79" s="46" t="s">
        <v>493</v>
      </c>
      <c r="M79" s="6"/>
    </row>
    <row r="80" spans="1:81" s="10" customFormat="1" x14ac:dyDescent="0.2">
      <c r="A80" s="73" t="s">
        <v>277</v>
      </c>
      <c r="B80" s="73">
        <v>61</v>
      </c>
      <c r="C80" s="61" t="s">
        <v>276</v>
      </c>
      <c r="D80" s="62">
        <v>78800</v>
      </c>
      <c r="E80" s="62">
        <v>45000</v>
      </c>
      <c r="F80" s="63">
        <f t="shared" si="4"/>
        <v>33800</v>
      </c>
      <c r="G80" s="63"/>
      <c r="H80" s="61"/>
      <c r="I80" s="64"/>
      <c r="J80" s="65"/>
      <c r="K80" s="65"/>
      <c r="L80" s="64" t="s">
        <v>493</v>
      </c>
      <c r="M80" s="6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</row>
    <row r="81" spans="1:81" x14ac:dyDescent="0.2">
      <c r="A81" s="48" t="s">
        <v>265</v>
      </c>
      <c r="B81" s="48">
        <v>62</v>
      </c>
      <c r="C81" s="43" t="s">
        <v>278</v>
      </c>
      <c r="D81" s="44">
        <v>385160</v>
      </c>
      <c r="E81" s="44">
        <v>230000</v>
      </c>
      <c r="F81" s="45">
        <f t="shared" si="4"/>
        <v>155160</v>
      </c>
      <c r="G81" s="45"/>
      <c r="H81" s="43"/>
      <c r="I81" s="46"/>
      <c r="J81" s="47"/>
      <c r="K81" s="47"/>
      <c r="L81" s="46">
        <v>235400</v>
      </c>
      <c r="M81" s="6"/>
    </row>
    <row r="82" spans="1:81" s="10" customFormat="1" x14ac:dyDescent="0.2">
      <c r="A82" s="73" t="s">
        <v>280</v>
      </c>
      <c r="B82" s="73">
        <v>63</v>
      </c>
      <c r="C82" s="61" t="s">
        <v>279</v>
      </c>
      <c r="D82" s="62">
        <v>114320</v>
      </c>
      <c r="E82" s="62">
        <v>90000</v>
      </c>
      <c r="F82" s="63">
        <f t="shared" si="4"/>
        <v>24320</v>
      </c>
      <c r="G82" s="63"/>
      <c r="H82" s="61"/>
      <c r="I82" s="64"/>
      <c r="J82" s="65"/>
      <c r="K82" s="65"/>
      <c r="L82" s="64" t="s">
        <v>493</v>
      </c>
      <c r="M82" s="6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</row>
    <row r="83" spans="1:81" x14ac:dyDescent="0.2">
      <c r="A83" s="78" t="s">
        <v>282</v>
      </c>
      <c r="B83" s="78">
        <v>64</v>
      </c>
      <c r="C83" s="61" t="s">
        <v>281</v>
      </c>
      <c r="D83" s="62">
        <v>18950</v>
      </c>
      <c r="E83" s="62">
        <v>1000</v>
      </c>
      <c r="F83" s="63">
        <f t="shared" si="4"/>
        <v>17950</v>
      </c>
      <c r="G83" s="63"/>
      <c r="H83" s="61"/>
      <c r="I83" s="64"/>
      <c r="J83" s="65"/>
      <c r="K83" s="65"/>
      <c r="L83" s="64">
        <v>1000</v>
      </c>
      <c r="M83" s="6"/>
    </row>
    <row r="84" spans="1:81" s="10" customFormat="1" x14ac:dyDescent="0.2">
      <c r="A84" s="72" t="s">
        <v>283</v>
      </c>
      <c r="B84" s="72">
        <v>65</v>
      </c>
      <c r="C84" s="61" t="s">
        <v>284</v>
      </c>
      <c r="D84" s="62">
        <v>206170</v>
      </c>
      <c r="E84" s="62">
        <v>161700</v>
      </c>
      <c r="F84" s="63">
        <f t="shared" si="4"/>
        <v>44470</v>
      </c>
      <c r="G84" s="63"/>
      <c r="H84" s="61"/>
      <c r="I84" s="64"/>
      <c r="J84" s="65"/>
      <c r="K84" s="65"/>
      <c r="L84" s="64" t="s">
        <v>493</v>
      </c>
      <c r="M84" s="6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</row>
    <row r="85" spans="1:81" ht="25.5" x14ac:dyDescent="0.2">
      <c r="A85" s="35" t="s">
        <v>286</v>
      </c>
      <c r="B85" s="36">
        <v>66</v>
      </c>
      <c r="C85" s="30" t="s">
        <v>285</v>
      </c>
      <c r="D85" s="31">
        <v>52080</v>
      </c>
      <c r="E85" s="31">
        <v>20000</v>
      </c>
      <c r="F85" s="32">
        <f t="shared" si="4"/>
        <v>32080</v>
      </c>
      <c r="G85" s="32">
        <v>31790</v>
      </c>
      <c r="H85" s="30"/>
      <c r="I85" s="33"/>
      <c r="J85" s="34" t="s">
        <v>524</v>
      </c>
      <c r="K85" s="34" t="s">
        <v>579</v>
      </c>
      <c r="L85" s="33">
        <v>31790</v>
      </c>
      <c r="M85" s="6"/>
    </row>
    <row r="86" spans="1:81" s="10" customFormat="1" ht="25.5" x14ac:dyDescent="0.2">
      <c r="A86" s="66" t="s">
        <v>288</v>
      </c>
      <c r="B86" s="72">
        <v>67</v>
      </c>
      <c r="C86" s="61" t="s">
        <v>287</v>
      </c>
      <c r="D86" s="62">
        <v>33640</v>
      </c>
      <c r="E86" s="62">
        <v>0</v>
      </c>
      <c r="F86" s="63">
        <f t="shared" si="4"/>
        <v>33640</v>
      </c>
      <c r="G86" s="63"/>
      <c r="H86" s="61"/>
      <c r="I86" s="64"/>
      <c r="J86" s="65"/>
      <c r="K86" s="65"/>
      <c r="L86" s="64">
        <v>5000</v>
      </c>
      <c r="M86" s="6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</row>
    <row r="87" spans="1:81" ht="25.5" x14ac:dyDescent="0.2">
      <c r="A87" s="66" t="s">
        <v>290</v>
      </c>
      <c r="B87" s="72">
        <v>68</v>
      </c>
      <c r="C87" s="61" t="s">
        <v>289</v>
      </c>
      <c r="D87" s="62">
        <v>122180</v>
      </c>
      <c r="E87" s="62">
        <v>75000</v>
      </c>
      <c r="F87" s="63">
        <f t="shared" si="4"/>
        <v>47180</v>
      </c>
      <c r="G87" s="63"/>
      <c r="H87" s="61"/>
      <c r="I87" s="64"/>
      <c r="J87" s="65"/>
      <c r="K87" s="65"/>
      <c r="L87" s="64" t="s">
        <v>493</v>
      </c>
      <c r="M87" s="6"/>
    </row>
    <row r="88" spans="1:81" s="10" customFormat="1" ht="25.5" x14ac:dyDescent="0.2">
      <c r="A88" s="66" t="s">
        <v>290</v>
      </c>
      <c r="B88" s="72">
        <v>69</v>
      </c>
      <c r="C88" s="61" t="s">
        <v>291</v>
      </c>
      <c r="D88" s="62">
        <v>81200</v>
      </c>
      <c r="E88" s="62">
        <v>40000</v>
      </c>
      <c r="F88" s="63">
        <f t="shared" si="4"/>
        <v>41200</v>
      </c>
      <c r="G88" s="63"/>
      <c r="H88" s="61"/>
      <c r="I88" s="64"/>
      <c r="J88" s="65"/>
      <c r="K88" s="65"/>
      <c r="L88" s="64" t="s">
        <v>493</v>
      </c>
      <c r="M88" s="6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</row>
    <row r="89" spans="1:81" ht="25.5" x14ac:dyDescent="0.2">
      <c r="A89" s="36" t="s">
        <v>293</v>
      </c>
      <c r="B89" s="36">
        <v>70</v>
      </c>
      <c r="C89" s="30" t="s">
        <v>292</v>
      </c>
      <c r="D89" s="31">
        <v>58910</v>
      </c>
      <c r="E89" s="31">
        <v>30000</v>
      </c>
      <c r="F89" s="32">
        <f t="shared" si="4"/>
        <v>28910</v>
      </c>
      <c r="G89" s="32">
        <v>32980</v>
      </c>
      <c r="H89" s="30"/>
      <c r="I89" s="33"/>
      <c r="J89" s="34" t="s">
        <v>525</v>
      </c>
      <c r="K89" s="34" t="s">
        <v>579</v>
      </c>
      <c r="L89" s="33">
        <v>32980</v>
      </c>
      <c r="M89" s="6"/>
    </row>
    <row r="90" spans="1:81" s="10" customFormat="1" x14ac:dyDescent="0.2">
      <c r="A90" s="48" t="s">
        <v>294</v>
      </c>
      <c r="B90" s="48">
        <v>71</v>
      </c>
      <c r="C90" s="43" t="s">
        <v>295</v>
      </c>
      <c r="D90" s="44">
        <v>189720</v>
      </c>
      <c r="E90" s="44">
        <v>75000</v>
      </c>
      <c r="F90" s="45">
        <f t="shared" si="4"/>
        <v>114720</v>
      </c>
      <c r="G90" s="45"/>
      <c r="H90" s="43"/>
      <c r="I90" s="46"/>
      <c r="J90" s="47"/>
      <c r="K90" s="47"/>
      <c r="L90" s="46">
        <v>175220</v>
      </c>
      <c r="M90" s="6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</row>
    <row r="91" spans="1:81" x14ac:dyDescent="0.2">
      <c r="A91" s="101" t="s">
        <v>298</v>
      </c>
      <c r="B91" s="101">
        <v>72</v>
      </c>
      <c r="C91" s="61" t="s">
        <v>296</v>
      </c>
      <c r="D91" s="62">
        <v>49990</v>
      </c>
      <c r="E91" s="62">
        <v>15000</v>
      </c>
      <c r="F91" s="63">
        <f t="shared" si="4"/>
        <v>34990</v>
      </c>
      <c r="G91" s="63">
        <v>42850</v>
      </c>
      <c r="H91" s="61"/>
      <c r="I91" s="64"/>
      <c r="J91" s="65" t="s">
        <v>526</v>
      </c>
      <c r="K91" s="65"/>
      <c r="L91" s="64">
        <v>34400</v>
      </c>
      <c r="M91" s="6"/>
    </row>
    <row r="92" spans="1:81" x14ac:dyDescent="0.2">
      <c r="A92" s="102"/>
      <c r="B92" s="102"/>
      <c r="C92" s="61" t="s">
        <v>297</v>
      </c>
      <c r="D92" s="62">
        <v>55260</v>
      </c>
      <c r="E92" s="62">
        <v>18000</v>
      </c>
      <c r="F92" s="63">
        <f t="shared" si="4"/>
        <v>37260</v>
      </c>
      <c r="G92" s="63" t="s">
        <v>493</v>
      </c>
      <c r="H92" s="61"/>
      <c r="I92" s="64"/>
      <c r="J92" s="65"/>
      <c r="K92" s="65"/>
      <c r="L92" s="64">
        <v>30050</v>
      </c>
      <c r="M92" s="6"/>
    </row>
    <row r="93" spans="1:81" s="10" customFormat="1" x14ac:dyDescent="0.2">
      <c r="A93" s="78" t="s">
        <v>299</v>
      </c>
      <c r="B93" s="78">
        <v>73</v>
      </c>
      <c r="C93" s="61" t="s">
        <v>300</v>
      </c>
      <c r="D93" s="62">
        <v>302290</v>
      </c>
      <c r="E93" s="62">
        <v>220000</v>
      </c>
      <c r="F93" s="63">
        <f t="shared" si="4"/>
        <v>82290</v>
      </c>
      <c r="G93" s="63"/>
      <c r="H93" s="61"/>
      <c r="I93" s="64"/>
      <c r="J93" s="65"/>
      <c r="K93" s="65"/>
      <c r="L93" s="64">
        <v>312480</v>
      </c>
      <c r="M93" s="6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</row>
    <row r="94" spans="1:81" x14ac:dyDescent="0.2">
      <c r="A94" s="73" t="s">
        <v>302</v>
      </c>
      <c r="B94" s="73">
        <v>74</v>
      </c>
      <c r="C94" s="61" t="s">
        <v>301</v>
      </c>
      <c r="D94" s="62">
        <v>115980</v>
      </c>
      <c r="E94" s="62">
        <v>90000</v>
      </c>
      <c r="F94" s="63">
        <f t="shared" si="4"/>
        <v>25980</v>
      </c>
      <c r="G94" s="63"/>
      <c r="H94" s="61"/>
      <c r="I94" s="64"/>
      <c r="J94" s="65"/>
      <c r="K94" s="65"/>
      <c r="L94" s="64" t="s">
        <v>493</v>
      </c>
      <c r="M94" s="6"/>
    </row>
    <row r="95" spans="1:81" s="10" customFormat="1" ht="25.5" x14ac:dyDescent="0.2">
      <c r="A95" s="36" t="s">
        <v>303</v>
      </c>
      <c r="B95" s="36">
        <v>75</v>
      </c>
      <c r="C95" s="30" t="s">
        <v>304</v>
      </c>
      <c r="D95" s="31">
        <v>77870</v>
      </c>
      <c r="E95" s="31">
        <v>35000</v>
      </c>
      <c r="F95" s="32">
        <f t="shared" si="4"/>
        <v>42870</v>
      </c>
      <c r="G95" s="32">
        <v>39630</v>
      </c>
      <c r="H95" s="30"/>
      <c r="I95" s="33"/>
      <c r="J95" s="34" t="s">
        <v>527</v>
      </c>
      <c r="K95" s="34" t="s">
        <v>579</v>
      </c>
      <c r="L95" s="33">
        <v>39630</v>
      </c>
      <c r="M95" s="6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</row>
    <row r="96" spans="1:81" x14ac:dyDescent="0.2">
      <c r="A96" s="101" t="s">
        <v>308</v>
      </c>
      <c r="B96" s="101">
        <v>76</v>
      </c>
      <c r="C96" s="61" t="s">
        <v>305</v>
      </c>
      <c r="D96" s="62">
        <v>209640</v>
      </c>
      <c r="E96" s="62">
        <v>145000</v>
      </c>
      <c r="F96" s="63">
        <f t="shared" si="4"/>
        <v>64640</v>
      </c>
      <c r="G96" s="63"/>
      <c r="H96" s="61"/>
      <c r="I96" s="64"/>
      <c r="J96" s="65"/>
      <c r="K96" s="65"/>
      <c r="L96" s="64" t="s">
        <v>493</v>
      </c>
      <c r="M96" s="6"/>
    </row>
    <row r="97" spans="1:81" x14ac:dyDescent="0.2">
      <c r="A97" s="119"/>
      <c r="B97" s="119"/>
      <c r="C97" s="61" t="s">
        <v>306</v>
      </c>
      <c r="D97" s="62">
        <v>31990</v>
      </c>
      <c r="E97" s="62">
        <v>28000</v>
      </c>
      <c r="F97" s="63">
        <f t="shared" si="4"/>
        <v>3990</v>
      </c>
      <c r="G97" s="63"/>
      <c r="H97" s="61"/>
      <c r="I97" s="64"/>
      <c r="J97" s="65"/>
      <c r="K97" s="65"/>
      <c r="L97" s="64" t="s">
        <v>493</v>
      </c>
      <c r="M97" s="6"/>
    </row>
    <row r="98" spans="1:81" x14ac:dyDescent="0.2">
      <c r="A98" s="102"/>
      <c r="B98" s="102"/>
      <c r="C98" s="61" t="s">
        <v>307</v>
      </c>
      <c r="D98" s="62">
        <v>156180</v>
      </c>
      <c r="E98" s="62">
        <v>106000</v>
      </c>
      <c r="F98" s="63">
        <f t="shared" si="4"/>
        <v>50180</v>
      </c>
      <c r="G98" s="63"/>
      <c r="H98" s="61"/>
      <c r="I98" s="64"/>
      <c r="J98" s="65"/>
      <c r="K98" s="65"/>
      <c r="L98" s="64" t="s">
        <v>493</v>
      </c>
      <c r="M98" s="6"/>
    </row>
    <row r="99" spans="1:81" s="10" customFormat="1" x14ac:dyDescent="0.2">
      <c r="A99" s="101" t="s">
        <v>308</v>
      </c>
      <c r="B99" s="101">
        <v>77</v>
      </c>
      <c r="C99" s="61" t="s">
        <v>309</v>
      </c>
      <c r="D99" s="62">
        <v>7290</v>
      </c>
      <c r="E99" s="62">
        <v>6000</v>
      </c>
      <c r="F99" s="63">
        <f t="shared" si="4"/>
        <v>1290</v>
      </c>
      <c r="G99" s="63"/>
      <c r="H99" s="61"/>
      <c r="I99" s="64"/>
      <c r="J99" s="65"/>
      <c r="K99" s="65"/>
      <c r="L99" s="64" t="s">
        <v>493</v>
      </c>
      <c r="M99" s="6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</row>
    <row r="100" spans="1:81" s="10" customFormat="1" x14ac:dyDescent="0.2">
      <c r="A100" s="102"/>
      <c r="B100" s="102"/>
      <c r="C100" s="61" t="s">
        <v>311</v>
      </c>
      <c r="D100" s="62">
        <v>138850</v>
      </c>
      <c r="E100" s="62">
        <v>108000</v>
      </c>
      <c r="F100" s="63">
        <f t="shared" si="4"/>
        <v>30850</v>
      </c>
      <c r="G100" s="63"/>
      <c r="H100" s="61"/>
      <c r="I100" s="64"/>
      <c r="J100" s="65"/>
      <c r="K100" s="65"/>
      <c r="L100" s="64" t="s">
        <v>493</v>
      </c>
      <c r="M100" s="6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</row>
    <row r="101" spans="1:81" x14ac:dyDescent="0.2">
      <c r="A101" s="81" t="s">
        <v>312</v>
      </c>
      <c r="B101" s="80">
        <v>78</v>
      </c>
      <c r="C101" s="61" t="s">
        <v>310</v>
      </c>
      <c r="D101" s="62">
        <v>21330</v>
      </c>
      <c r="E101" s="62">
        <v>13370</v>
      </c>
      <c r="F101" s="63">
        <f t="shared" si="4"/>
        <v>7960</v>
      </c>
      <c r="G101" s="63"/>
      <c r="H101" s="61"/>
      <c r="I101" s="64"/>
      <c r="J101" s="65"/>
      <c r="K101" s="65"/>
      <c r="L101" s="64" t="s">
        <v>493</v>
      </c>
      <c r="M101" s="6"/>
    </row>
    <row r="102" spans="1:81" s="10" customFormat="1" ht="25.5" x14ac:dyDescent="0.2">
      <c r="A102" s="50" t="s">
        <v>314</v>
      </c>
      <c r="B102" s="50">
        <v>79</v>
      </c>
      <c r="C102" s="30" t="s">
        <v>313</v>
      </c>
      <c r="D102" s="31">
        <v>262700</v>
      </c>
      <c r="E102" s="31">
        <v>232500</v>
      </c>
      <c r="F102" s="32">
        <f t="shared" si="4"/>
        <v>30200</v>
      </c>
      <c r="G102" s="32">
        <v>232500</v>
      </c>
      <c r="H102" s="30"/>
      <c r="I102" s="33"/>
      <c r="J102" s="34" t="s">
        <v>528</v>
      </c>
      <c r="K102" s="34" t="s">
        <v>579</v>
      </c>
      <c r="L102" s="33">
        <v>232500</v>
      </c>
      <c r="M102" s="6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</row>
    <row r="103" spans="1:81" x14ac:dyDescent="0.2">
      <c r="A103" s="48" t="s">
        <v>315</v>
      </c>
      <c r="B103" s="48">
        <v>80</v>
      </c>
      <c r="C103" s="43" t="s">
        <v>316</v>
      </c>
      <c r="D103" s="44">
        <v>98160</v>
      </c>
      <c r="E103" s="44">
        <v>75574</v>
      </c>
      <c r="F103" s="45">
        <f t="shared" si="4"/>
        <v>22586</v>
      </c>
      <c r="G103" s="45"/>
      <c r="H103" s="43"/>
      <c r="I103" s="46"/>
      <c r="J103" s="47"/>
      <c r="K103" s="47"/>
      <c r="L103" s="46">
        <v>93040</v>
      </c>
      <c r="M103" s="6"/>
    </row>
    <row r="104" spans="1:81" s="10" customFormat="1" x14ac:dyDescent="0.2">
      <c r="A104" s="78" t="s">
        <v>318</v>
      </c>
      <c r="B104" s="78">
        <v>81</v>
      </c>
      <c r="C104" s="61" t="s">
        <v>317</v>
      </c>
      <c r="D104" s="62">
        <v>79460</v>
      </c>
      <c r="E104" s="62">
        <v>55000</v>
      </c>
      <c r="F104" s="63">
        <f t="shared" si="4"/>
        <v>24460</v>
      </c>
      <c r="G104" s="63"/>
      <c r="H104" s="61"/>
      <c r="I104" s="64"/>
      <c r="J104" s="65"/>
      <c r="K104" s="65"/>
      <c r="L104" s="64">
        <v>72250</v>
      </c>
      <c r="M104" s="6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</row>
    <row r="105" spans="1:81" x14ac:dyDescent="0.2">
      <c r="A105" s="48" t="s">
        <v>319</v>
      </c>
      <c r="B105" s="48">
        <v>82</v>
      </c>
      <c r="C105" s="43" t="s">
        <v>320</v>
      </c>
      <c r="D105" s="44">
        <v>26070</v>
      </c>
      <c r="E105" s="44"/>
      <c r="F105" s="45">
        <f t="shared" si="4"/>
        <v>26070</v>
      </c>
      <c r="G105" s="45">
        <v>21060</v>
      </c>
      <c r="H105" s="43"/>
      <c r="I105" s="46"/>
      <c r="J105" s="47" t="s">
        <v>529</v>
      </c>
      <c r="K105" s="47"/>
      <c r="L105" s="46">
        <v>21060</v>
      </c>
      <c r="M105" s="6"/>
    </row>
    <row r="106" spans="1:81" s="10" customFormat="1" ht="25.5" x14ac:dyDescent="0.2">
      <c r="A106" s="49" t="s">
        <v>321</v>
      </c>
      <c r="B106" s="48">
        <v>83</v>
      </c>
      <c r="C106" s="43" t="s">
        <v>322</v>
      </c>
      <c r="D106" s="44">
        <v>3800920</v>
      </c>
      <c r="E106" s="44">
        <v>2772000</v>
      </c>
      <c r="F106" s="45">
        <f t="shared" si="4"/>
        <v>1028920</v>
      </c>
      <c r="G106" s="45"/>
      <c r="H106" s="43"/>
      <c r="I106" s="46"/>
      <c r="J106" s="47"/>
      <c r="K106" s="47"/>
      <c r="L106" s="46" t="s">
        <v>493</v>
      </c>
      <c r="M106" s="6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</row>
    <row r="107" spans="1:81" x14ac:dyDescent="0.2">
      <c r="A107" s="36" t="s">
        <v>324</v>
      </c>
      <c r="B107" s="36">
        <v>84</v>
      </c>
      <c r="C107" s="30" t="s">
        <v>323</v>
      </c>
      <c r="D107" s="31">
        <v>18010</v>
      </c>
      <c r="E107" s="31">
        <v>10000</v>
      </c>
      <c r="F107" s="32">
        <f t="shared" si="4"/>
        <v>8010</v>
      </c>
      <c r="G107" s="32">
        <v>10750</v>
      </c>
      <c r="H107" s="30"/>
      <c r="I107" s="33"/>
      <c r="J107" s="34" t="s">
        <v>530</v>
      </c>
      <c r="K107" s="34" t="s">
        <v>579</v>
      </c>
      <c r="L107" s="33">
        <v>10750</v>
      </c>
      <c r="M107" s="6"/>
    </row>
    <row r="108" spans="1:81" s="10" customFormat="1" x14ac:dyDescent="0.2">
      <c r="A108" s="39" t="s">
        <v>325</v>
      </c>
      <c r="B108" s="39">
        <v>85</v>
      </c>
      <c r="C108" s="12" t="s">
        <v>326</v>
      </c>
      <c r="D108" s="13">
        <v>186930</v>
      </c>
      <c r="E108" s="13">
        <v>65430</v>
      </c>
      <c r="F108" s="14">
        <f t="shared" si="4"/>
        <v>121500</v>
      </c>
      <c r="G108" s="14"/>
      <c r="H108" s="12"/>
      <c r="I108" s="15"/>
      <c r="J108" s="11" t="s">
        <v>501</v>
      </c>
      <c r="K108" s="11"/>
      <c r="L108" s="15" t="s">
        <v>587</v>
      </c>
      <c r="M108" s="6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</row>
    <row r="109" spans="1:81" ht="13.9" customHeight="1" x14ac:dyDescent="0.2">
      <c r="A109" s="88" t="s">
        <v>328</v>
      </c>
      <c r="B109" s="88">
        <v>86</v>
      </c>
      <c r="C109" s="67" t="s">
        <v>327</v>
      </c>
      <c r="D109" s="68">
        <v>87000</v>
      </c>
      <c r="E109" s="68">
        <v>20000</v>
      </c>
      <c r="F109" s="69">
        <f t="shared" si="4"/>
        <v>67000</v>
      </c>
      <c r="G109" s="69"/>
      <c r="H109" s="67"/>
      <c r="I109" s="70"/>
      <c r="J109" s="93" t="s">
        <v>609</v>
      </c>
      <c r="K109" s="94"/>
      <c r="L109" s="95"/>
      <c r="M109" s="6"/>
    </row>
    <row r="110" spans="1:81" s="10" customFormat="1" x14ac:dyDescent="0.2">
      <c r="A110" s="116" t="s">
        <v>329</v>
      </c>
      <c r="B110" s="113">
        <v>87</v>
      </c>
      <c r="C110" s="43" t="s">
        <v>330</v>
      </c>
      <c r="D110" s="44">
        <v>154630</v>
      </c>
      <c r="E110" s="44">
        <v>0</v>
      </c>
      <c r="F110" s="45">
        <f>D110-E110</f>
        <v>154630</v>
      </c>
      <c r="G110" s="45"/>
      <c r="H110" s="43"/>
      <c r="I110" s="46"/>
      <c r="J110" s="47"/>
      <c r="K110" s="47"/>
      <c r="L110" s="46">
        <v>51540</v>
      </c>
      <c r="M110" s="6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</row>
    <row r="111" spans="1:81" s="10" customFormat="1" x14ac:dyDescent="0.2">
      <c r="A111" s="117"/>
      <c r="B111" s="115"/>
      <c r="C111" s="43" t="s">
        <v>331</v>
      </c>
      <c r="D111" s="44">
        <v>128910</v>
      </c>
      <c r="E111" s="44">
        <v>0</v>
      </c>
      <c r="F111" s="45">
        <f>D111-E111</f>
        <v>128910</v>
      </c>
      <c r="G111" s="45"/>
      <c r="H111" s="43"/>
      <c r="I111" s="46"/>
      <c r="J111" s="47"/>
      <c r="K111" s="47"/>
      <c r="L111" s="46">
        <v>42970</v>
      </c>
      <c r="M111" s="6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</row>
    <row r="112" spans="1:81" s="10" customFormat="1" x14ac:dyDescent="0.2">
      <c r="A112" s="118"/>
      <c r="B112" s="114"/>
      <c r="C112" s="43" t="s">
        <v>332</v>
      </c>
      <c r="D112" s="44">
        <v>39400</v>
      </c>
      <c r="E112" s="44">
        <v>0</v>
      </c>
      <c r="F112" s="45">
        <f>D112-E112</f>
        <v>39400</v>
      </c>
      <c r="G112" s="45"/>
      <c r="H112" s="43"/>
      <c r="I112" s="46"/>
      <c r="J112" s="47"/>
      <c r="K112" s="47"/>
      <c r="L112" s="46">
        <v>13130</v>
      </c>
      <c r="M112" s="6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</row>
    <row r="113" spans="1:81" ht="51" x14ac:dyDescent="0.2">
      <c r="A113" s="80" t="s">
        <v>333</v>
      </c>
      <c r="B113" s="80">
        <v>88</v>
      </c>
      <c r="C113" s="61" t="s">
        <v>334</v>
      </c>
      <c r="D113" s="62"/>
      <c r="E113" s="62" t="s">
        <v>492</v>
      </c>
      <c r="F113" s="63"/>
      <c r="G113" s="63"/>
      <c r="H113" s="61"/>
      <c r="I113" s="64"/>
      <c r="J113" s="65"/>
      <c r="K113" s="65"/>
      <c r="L113" s="64" t="s">
        <v>610</v>
      </c>
      <c r="M113" s="6"/>
    </row>
    <row r="114" spans="1:81" s="10" customFormat="1" ht="25.5" x14ac:dyDescent="0.2">
      <c r="A114" s="80" t="s">
        <v>335</v>
      </c>
      <c r="B114" s="80">
        <v>89</v>
      </c>
      <c r="C114" s="61" t="s">
        <v>336</v>
      </c>
      <c r="D114" s="62">
        <v>410890</v>
      </c>
      <c r="E114" s="74" t="s">
        <v>494</v>
      </c>
      <c r="F114" s="63"/>
      <c r="G114" s="63"/>
      <c r="H114" s="61"/>
      <c r="I114" s="64"/>
      <c r="J114" s="65"/>
      <c r="K114" s="65"/>
      <c r="L114" s="64" t="s">
        <v>587</v>
      </c>
      <c r="M114" s="6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</row>
    <row r="115" spans="1:81" ht="25.5" x14ac:dyDescent="0.2">
      <c r="A115" s="111" t="s">
        <v>338</v>
      </c>
      <c r="B115" s="111">
        <v>90</v>
      </c>
      <c r="C115" s="30" t="s">
        <v>337</v>
      </c>
      <c r="D115" s="31">
        <v>57730</v>
      </c>
      <c r="E115" s="31">
        <v>42310</v>
      </c>
      <c r="F115" s="32">
        <f>D115-E115</f>
        <v>15420</v>
      </c>
      <c r="G115" s="32">
        <v>43220</v>
      </c>
      <c r="H115" s="30"/>
      <c r="I115" s="33"/>
      <c r="J115" s="34" t="s">
        <v>531</v>
      </c>
      <c r="K115" s="34" t="s">
        <v>579</v>
      </c>
      <c r="L115" s="32">
        <v>43220</v>
      </c>
      <c r="M115" s="6"/>
    </row>
    <row r="116" spans="1:81" ht="25.5" x14ac:dyDescent="0.2">
      <c r="A116" s="112"/>
      <c r="B116" s="112"/>
      <c r="C116" s="30" t="s">
        <v>495</v>
      </c>
      <c r="D116" s="31">
        <v>6090</v>
      </c>
      <c r="E116" s="31">
        <v>3520</v>
      </c>
      <c r="F116" s="32">
        <f>D116-E116</f>
        <v>2570</v>
      </c>
      <c r="G116" s="32" t="s">
        <v>493</v>
      </c>
      <c r="H116" s="30"/>
      <c r="I116" s="33"/>
      <c r="J116" s="34" t="s">
        <v>532</v>
      </c>
      <c r="K116" s="34" t="s">
        <v>579</v>
      </c>
      <c r="L116" s="32" t="s">
        <v>493</v>
      </c>
      <c r="M116" s="6"/>
    </row>
    <row r="117" spans="1:81" s="10" customFormat="1" x14ac:dyDescent="0.2">
      <c r="A117" s="116" t="s">
        <v>343</v>
      </c>
      <c r="B117" s="113">
        <v>91</v>
      </c>
      <c r="C117" s="43" t="s">
        <v>344</v>
      </c>
      <c r="D117" s="44">
        <v>103570</v>
      </c>
      <c r="E117" s="44">
        <v>40000</v>
      </c>
      <c r="F117" s="45">
        <f t="shared" ref="F117:F148" si="5">D117-E117</f>
        <v>63570</v>
      </c>
      <c r="G117" s="45"/>
      <c r="H117" s="43"/>
      <c r="I117" s="46"/>
      <c r="J117" s="47"/>
      <c r="K117" s="47"/>
      <c r="L117" s="46" t="s">
        <v>493</v>
      </c>
      <c r="M117" s="6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</row>
    <row r="118" spans="1:81" x14ac:dyDescent="0.2">
      <c r="A118" s="115"/>
      <c r="B118" s="115"/>
      <c r="C118" s="43" t="s">
        <v>345</v>
      </c>
      <c r="D118" s="44">
        <v>95100</v>
      </c>
      <c r="E118" s="44">
        <v>36000</v>
      </c>
      <c r="F118" s="45">
        <f t="shared" si="5"/>
        <v>59100</v>
      </c>
      <c r="G118" s="45"/>
      <c r="H118" s="43"/>
      <c r="I118" s="46"/>
      <c r="J118" s="47"/>
      <c r="K118" s="47"/>
      <c r="L118" s="46" t="s">
        <v>493</v>
      </c>
      <c r="M118" s="6"/>
    </row>
    <row r="119" spans="1:81" x14ac:dyDescent="0.2">
      <c r="A119" s="115"/>
      <c r="B119" s="115"/>
      <c r="C119" s="43" t="s">
        <v>346</v>
      </c>
      <c r="D119" s="44">
        <v>99990</v>
      </c>
      <c r="E119" s="44">
        <v>38000</v>
      </c>
      <c r="F119" s="45">
        <f t="shared" si="5"/>
        <v>61990</v>
      </c>
      <c r="G119" s="45"/>
      <c r="H119" s="43"/>
      <c r="I119" s="46"/>
      <c r="J119" s="47"/>
      <c r="K119" s="47"/>
      <c r="L119" s="46" t="s">
        <v>493</v>
      </c>
      <c r="M119" s="6"/>
    </row>
    <row r="120" spans="1:81" x14ac:dyDescent="0.2">
      <c r="A120" s="115"/>
      <c r="B120" s="115"/>
      <c r="C120" s="43" t="s">
        <v>347</v>
      </c>
      <c r="D120" s="44">
        <v>98100</v>
      </c>
      <c r="E120" s="44">
        <v>38000</v>
      </c>
      <c r="F120" s="45">
        <f t="shared" si="5"/>
        <v>60100</v>
      </c>
      <c r="G120" s="45"/>
      <c r="H120" s="43"/>
      <c r="I120" s="46"/>
      <c r="J120" s="47"/>
      <c r="K120" s="47"/>
      <c r="L120" s="46" t="s">
        <v>493</v>
      </c>
      <c r="M120" s="6"/>
    </row>
    <row r="121" spans="1:81" x14ac:dyDescent="0.2">
      <c r="A121" s="115"/>
      <c r="B121" s="115"/>
      <c r="C121" s="43" t="s">
        <v>348</v>
      </c>
      <c r="D121" s="44">
        <v>93940</v>
      </c>
      <c r="E121" s="44">
        <v>36000</v>
      </c>
      <c r="F121" s="45">
        <f t="shared" si="5"/>
        <v>57940</v>
      </c>
      <c r="G121" s="45"/>
      <c r="H121" s="43"/>
      <c r="I121" s="46"/>
      <c r="J121" s="47"/>
      <c r="K121" s="47"/>
      <c r="L121" s="46" t="s">
        <v>493</v>
      </c>
      <c r="M121" s="6"/>
    </row>
    <row r="122" spans="1:81" x14ac:dyDescent="0.2">
      <c r="A122" s="115"/>
      <c r="B122" s="115"/>
      <c r="C122" s="43" t="s">
        <v>349</v>
      </c>
      <c r="D122" s="44">
        <v>96330</v>
      </c>
      <c r="E122" s="44">
        <v>36000</v>
      </c>
      <c r="F122" s="45">
        <f t="shared" si="5"/>
        <v>60330</v>
      </c>
      <c r="G122" s="45"/>
      <c r="H122" s="43"/>
      <c r="I122" s="46"/>
      <c r="J122" s="47"/>
      <c r="K122" s="47"/>
      <c r="L122" s="46" t="s">
        <v>493</v>
      </c>
      <c r="M122" s="6"/>
    </row>
    <row r="123" spans="1:81" x14ac:dyDescent="0.2">
      <c r="A123" s="115"/>
      <c r="B123" s="115"/>
      <c r="C123" s="43" t="s">
        <v>350</v>
      </c>
      <c r="D123" s="44">
        <v>93630</v>
      </c>
      <c r="E123" s="44">
        <v>36000</v>
      </c>
      <c r="F123" s="45">
        <f t="shared" si="5"/>
        <v>57630</v>
      </c>
      <c r="G123" s="45"/>
      <c r="H123" s="43"/>
      <c r="I123" s="46"/>
      <c r="J123" s="47"/>
      <c r="K123" s="47"/>
      <c r="L123" s="46" t="s">
        <v>493</v>
      </c>
      <c r="M123" s="6"/>
    </row>
    <row r="124" spans="1:81" x14ac:dyDescent="0.2">
      <c r="A124" s="115"/>
      <c r="B124" s="115"/>
      <c r="C124" s="43" t="s">
        <v>351</v>
      </c>
      <c r="D124" s="44">
        <v>99250</v>
      </c>
      <c r="E124" s="44">
        <v>38000</v>
      </c>
      <c r="F124" s="45">
        <f t="shared" si="5"/>
        <v>61250</v>
      </c>
      <c r="G124" s="45"/>
      <c r="H124" s="43"/>
      <c r="I124" s="46"/>
      <c r="J124" s="47"/>
      <c r="K124" s="47"/>
      <c r="L124" s="46" t="s">
        <v>493</v>
      </c>
      <c r="M124" s="6"/>
    </row>
    <row r="125" spans="1:81" x14ac:dyDescent="0.2">
      <c r="A125" s="115"/>
      <c r="B125" s="115"/>
      <c r="C125" s="43" t="s">
        <v>352</v>
      </c>
      <c r="D125" s="44">
        <v>89050</v>
      </c>
      <c r="E125" s="44">
        <v>34000</v>
      </c>
      <c r="F125" s="45">
        <f t="shared" si="5"/>
        <v>55050</v>
      </c>
      <c r="G125" s="45"/>
      <c r="H125" s="43"/>
      <c r="I125" s="46"/>
      <c r="J125" s="47"/>
      <c r="K125" s="47"/>
      <c r="L125" s="46" t="s">
        <v>493</v>
      </c>
      <c r="M125" s="6"/>
    </row>
    <row r="126" spans="1:81" x14ac:dyDescent="0.2">
      <c r="A126" s="115"/>
      <c r="B126" s="115"/>
      <c r="C126" s="43" t="s">
        <v>353</v>
      </c>
      <c r="D126" s="44">
        <v>91280</v>
      </c>
      <c r="E126" s="44">
        <v>36000</v>
      </c>
      <c r="F126" s="45">
        <f t="shared" si="5"/>
        <v>55280</v>
      </c>
      <c r="G126" s="45"/>
      <c r="H126" s="43"/>
      <c r="I126" s="46"/>
      <c r="J126" s="47"/>
      <c r="K126" s="47"/>
      <c r="L126" s="46" t="s">
        <v>493</v>
      </c>
      <c r="M126" s="6"/>
    </row>
    <row r="127" spans="1:81" x14ac:dyDescent="0.2">
      <c r="A127" s="115"/>
      <c r="B127" s="115"/>
      <c r="C127" s="43" t="s">
        <v>354</v>
      </c>
      <c r="D127" s="44">
        <v>105350</v>
      </c>
      <c r="E127" s="44">
        <v>40000</v>
      </c>
      <c r="F127" s="45">
        <f t="shared" si="5"/>
        <v>65350</v>
      </c>
      <c r="G127" s="45"/>
      <c r="H127" s="43"/>
      <c r="I127" s="46"/>
      <c r="J127" s="47"/>
      <c r="K127" s="47"/>
      <c r="L127" s="46" t="s">
        <v>493</v>
      </c>
      <c r="M127" s="6"/>
    </row>
    <row r="128" spans="1:81" x14ac:dyDescent="0.2">
      <c r="A128" s="115"/>
      <c r="B128" s="115"/>
      <c r="C128" s="43" t="s">
        <v>355</v>
      </c>
      <c r="D128" s="44">
        <v>101140</v>
      </c>
      <c r="E128" s="44">
        <v>38000</v>
      </c>
      <c r="F128" s="45">
        <f t="shared" si="5"/>
        <v>63140</v>
      </c>
      <c r="G128" s="45"/>
      <c r="H128" s="43"/>
      <c r="I128" s="46"/>
      <c r="J128" s="47"/>
      <c r="K128" s="47"/>
      <c r="L128" s="46" t="s">
        <v>493</v>
      </c>
      <c r="M128" s="6"/>
    </row>
    <row r="129" spans="1:13" x14ac:dyDescent="0.2">
      <c r="A129" s="115"/>
      <c r="B129" s="115"/>
      <c r="C129" s="43" t="s">
        <v>356</v>
      </c>
      <c r="D129" s="44">
        <v>96270</v>
      </c>
      <c r="E129" s="44">
        <v>36000</v>
      </c>
      <c r="F129" s="45">
        <f t="shared" si="5"/>
        <v>60270</v>
      </c>
      <c r="G129" s="45"/>
      <c r="H129" s="43"/>
      <c r="I129" s="46"/>
      <c r="J129" s="47"/>
      <c r="K129" s="47"/>
      <c r="L129" s="46" t="s">
        <v>493</v>
      </c>
      <c r="M129" s="6"/>
    </row>
    <row r="130" spans="1:13" x14ac:dyDescent="0.2">
      <c r="A130" s="115"/>
      <c r="B130" s="115"/>
      <c r="C130" s="43" t="s">
        <v>357</v>
      </c>
      <c r="D130" s="44">
        <v>96620</v>
      </c>
      <c r="E130" s="44">
        <v>38000</v>
      </c>
      <c r="F130" s="45">
        <f t="shared" si="5"/>
        <v>58620</v>
      </c>
      <c r="G130" s="45"/>
      <c r="H130" s="43"/>
      <c r="I130" s="46"/>
      <c r="J130" s="47"/>
      <c r="K130" s="47"/>
      <c r="L130" s="46" t="s">
        <v>493</v>
      </c>
      <c r="M130" s="6"/>
    </row>
    <row r="131" spans="1:13" x14ac:dyDescent="0.2">
      <c r="A131" s="115"/>
      <c r="B131" s="115"/>
      <c r="C131" s="43" t="s">
        <v>358</v>
      </c>
      <c r="D131" s="44">
        <v>98510</v>
      </c>
      <c r="E131" s="44">
        <v>38000</v>
      </c>
      <c r="F131" s="45">
        <f t="shared" si="5"/>
        <v>60510</v>
      </c>
      <c r="G131" s="45"/>
      <c r="H131" s="43"/>
      <c r="I131" s="46"/>
      <c r="J131" s="47"/>
      <c r="K131" s="47"/>
      <c r="L131" s="46" t="s">
        <v>493</v>
      </c>
      <c r="M131" s="6"/>
    </row>
    <row r="132" spans="1:13" x14ac:dyDescent="0.2">
      <c r="A132" s="115"/>
      <c r="B132" s="115"/>
      <c r="C132" s="43" t="s">
        <v>359</v>
      </c>
      <c r="D132" s="44">
        <v>93410</v>
      </c>
      <c r="E132" s="44">
        <v>36000</v>
      </c>
      <c r="F132" s="45">
        <f t="shared" si="5"/>
        <v>57410</v>
      </c>
      <c r="G132" s="45"/>
      <c r="H132" s="43"/>
      <c r="I132" s="46"/>
      <c r="J132" s="47"/>
      <c r="K132" s="47"/>
      <c r="L132" s="46" t="s">
        <v>493</v>
      </c>
      <c r="M132" s="6"/>
    </row>
    <row r="133" spans="1:13" x14ac:dyDescent="0.2">
      <c r="A133" s="115"/>
      <c r="B133" s="115"/>
      <c r="C133" s="43" t="s">
        <v>360</v>
      </c>
      <c r="D133" s="44">
        <v>95220</v>
      </c>
      <c r="E133" s="44">
        <v>36000</v>
      </c>
      <c r="F133" s="45">
        <f t="shared" si="5"/>
        <v>59220</v>
      </c>
      <c r="G133" s="45"/>
      <c r="H133" s="43"/>
      <c r="I133" s="46"/>
      <c r="J133" s="47"/>
      <c r="K133" s="47"/>
      <c r="L133" s="46" t="s">
        <v>493</v>
      </c>
      <c r="M133" s="6"/>
    </row>
    <row r="134" spans="1:13" x14ac:dyDescent="0.2">
      <c r="A134" s="115"/>
      <c r="B134" s="115"/>
      <c r="C134" s="43" t="s">
        <v>361</v>
      </c>
      <c r="D134" s="44">
        <v>93300</v>
      </c>
      <c r="E134" s="44">
        <v>34000</v>
      </c>
      <c r="F134" s="45">
        <f t="shared" si="5"/>
        <v>59300</v>
      </c>
      <c r="G134" s="45"/>
      <c r="H134" s="43"/>
      <c r="I134" s="46"/>
      <c r="J134" s="47"/>
      <c r="K134" s="47"/>
      <c r="L134" s="46" t="s">
        <v>493</v>
      </c>
      <c r="M134" s="6"/>
    </row>
    <row r="135" spans="1:13" x14ac:dyDescent="0.2">
      <c r="A135" s="115"/>
      <c r="B135" s="115"/>
      <c r="C135" s="43" t="s">
        <v>362</v>
      </c>
      <c r="D135" s="44">
        <v>103000</v>
      </c>
      <c r="E135" s="44">
        <v>40000</v>
      </c>
      <c r="F135" s="45">
        <f t="shared" si="5"/>
        <v>63000</v>
      </c>
      <c r="G135" s="45"/>
      <c r="H135" s="43"/>
      <c r="I135" s="46"/>
      <c r="J135" s="47"/>
      <c r="K135" s="47"/>
      <c r="L135" s="46" t="s">
        <v>493</v>
      </c>
      <c r="M135" s="6"/>
    </row>
    <row r="136" spans="1:13" x14ac:dyDescent="0.2">
      <c r="A136" s="115"/>
      <c r="B136" s="115"/>
      <c r="C136" s="43" t="s">
        <v>363</v>
      </c>
      <c r="D136" s="44">
        <v>94190</v>
      </c>
      <c r="E136" s="44">
        <v>36000</v>
      </c>
      <c r="F136" s="45">
        <f t="shared" si="5"/>
        <v>58190</v>
      </c>
      <c r="G136" s="45"/>
      <c r="H136" s="43"/>
      <c r="I136" s="46"/>
      <c r="J136" s="47"/>
      <c r="K136" s="47"/>
      <c r="L136" s="46" t="s">
        <v>493</v>
      </c>
      <c r="M136" s="6"/>
    </row>
    <row r="137" spans="1:13" x14ac:dyDescent="0.2">
      <c r="A137" s="115"/>
      <c r="B137" s="115"/>
      <c r="C137" s="43" t="s">
        <v>364</v>
      </c>
      <c r="D137" s="44">
        <v>96620</v>
      </c>
      <c r="E137" s="44">
        <v>36000</v>
      </c>
      <c r="F137" s="45">
        <f t="shared" si="5"/>
        <v>60620</v>
      </c>
      <c r="G137" s="45"/>
      <c r="H137" s="43"/>
      <c r="I137" s="46"/>
      <c r="J137" s="47"/>
      <c r="K137" s="47"/>
      <c r="L137" s="46" t="s">
        <v>493</v>
      </c>
      <c r="M137" s="6"/>
    </row>
    <row r="138" spans="1:13" x14ac:dyDescent="0.2">
      <c r="A138" s="115"/>
      <c r="B138" s="115"/>
      <c r="C138" s="43" t="s">
        <v>365</v>
      </c>
      <c r="D138" s="44">
        <v>92740</v>
      </c>
      <c r="E138" s="44">
        <v>34000</v>
      </c>
      <c r="F138" s="45">
        <f t="shared" si="5"/>
        <v>58740</v>
      </c>
      <c r="G138" s="45"/>
      <c r="H138" s="43"/>
      <c r="I138" s="46"/>
      <c r="J138" s="47"/>
      <c r="K138" s="47"/>
      <c r="L138" s="46" t="s">
        <v>493</v>
      </c>
      <c r="M138" s="6"/>
    </row>
    <row r="139" spans="1:13" x14ac:dyDescent="0.2">
      <c r="A139" s="115"/>
      <c r="B139" s="115"/>
      <c r="C139" s="43" t="s">
        <v>366</v>
      </c>
      <c r="D139" s="44">
        <v>93410</v>
      </c>
      <c r="E139" s="44">
        <v>36000</v>
      </c>
      <c r="F139" s="45">
        <f t="shared" si="5"/>
        <v>57410</v>
      </c>
      <c r="G139" s="45"/>
      <c r="H139" s="43"/>
      <c r="I139" s="46"/>
      <c r="J139" s="47"/>
      <c r="K139" s="47"/>
      <c r="L139" s="46" t="s">
        <v>493</v>
      </c>
      <c r="M139" s="6"/>
    </row>
    <row r="140" spans="1:13" x14ac:dyDescent="0.2">
      <c r="A140" s="115"/>
      <c r="B140" s="115"/>
      <c r="C140" s="43" t="s">
        <v>367</v>
      </c>
      <c r="D140" s="44">
        <v>98510</v>
      </c>
      <c r="E140" s="44">
        <v>38000</v>
      </c>
      <c r="F140" s="45">
        <f t="shared" si="5"/>
        <v>60510</v>
      </c>
      <c r="G140" s="45"/>
      <c r="H140" s="43"/>
      <c r="I140" s="46"/>
      <c r="J140" s="47"/>
      <c r="K140" s="47"/>
      <c r="L140" s="46" t="s">
        <v>493</v>
      </c>
      <c r="M140" s="6"/>
    </row>
    <row r="141" spans="1:13" x14ac:dyDescent="0.2">
      <c r="A141" s="114"/>
      <c r="B141" s="114"/>
      <c r="C141" s="43" t="s">
        <v>368</v>
      </c>
      <c r="D141" s="44">
        <v>96160</v>
      </c>
      <c r="E141" s="44">
        <v>36000</v>
      </c>
      <c r="F141" s="45">
        <f t="shared" si="5"/>
        <v>60160</v>
      </c>
      <c r="G141" s="45"/>
      <c r="H141" s="43"/>
      <c r="I141" s="46"/>
      <c r="J141" s="47"/>
      <c r="K141" s="47"/>
      <c r="L141" s="46" t="s">
        <v>493</v>
      </c>
      <c r="M141" s="6"/>
    </row>
    <row r="142" spans="1:13" x14ac:dyDescent="0.2">
      <c r="A142" s="116" t="s">
        <v>343</v>
      </c>
      <c r="B142" s="113">
        <v>92</v>
      </c>
      <c r="C142" s="43" t="s">
        <v>369</v>
      </c>
      <c r="D142" s="44">
        <v>80170</v>
      </c>
      <c r="E142" s="44">
        <v>30000</v>
      </c>
      <c r="F142" s="45">
        <f t="shared" si="5"/>
        <v>50170</v>
      </c>
      <c r="G142" s="45"/>
      <c r="H142" s="43"/>
      <c r="I142" s="46"/>
      <c r="J142" s="47"/>
      <c r="K142" s="47"/>
      <c r="L142" s="46" t="s">
        <v>493</v>
      </c>
      <c r="M142" s="6"/>
    </row>
    <row r="143" spans="1:13" x14ac:dyDescent="0.2">
      <c r="A143" s="115"/>
      <c r="B143" s="115"/>
      <c r="C143" s="43" t="s">
        <v>370</v>
      </c>
      <c r="D143" s="44">
        <v>75010</v>
      </c>
      <c r="E143" s="44">
        <v>28000</v>
      </c>
      <c r="F143" s="45">
        <f t="shared" si="5"/>
        <v>47010</v>
      </c>
      <c r="G143" s="45"/>
      <c r="H143" s="43"/>
      <c r="I143" s="46"/>
      <c r="J143" s="47"/>
      <c r="K143" s="47"/>
      <c r="L143" s="46" t="s">
        <v>493</v>
      </c>
      <c r="M143" s="6"/>
    </row>
    <row r="144" spans="1:13" x14ac:dyDescent="0.2">
      <c r="A144" s="115"/>
      <c r="B144" s="115"/>
      <c r="C144" s="43" t="s">
        <v>371</v>
      </c>
      <c r="D144" s="44">
        <v>86200</v>
      </c>
      <c r="E144" s="44">
        <v>32000</v>
      </c>
      <c r="F144" s="45">
        <f t="shared" si="5"/>
        <v>54200</v>
      </c>
      <c r="G144" s="45"/>
      <c r="H144" s="43"/>
      <c r="I144" s="46"/>
      <c r="J144" s="47"/>
      <c r="K144" s="47"/>
      <c r="L144" s="46" t="s">
        <v>493</v>
      </c>
      <c r="M144" s="6"/>
    </row>
    <row r="145" spans="1:81" x14ac:dyDescent="0.2">
      <c r="A145" s="115"/>
      <c r="B145" s="115"/>
      <c r="C145" s="43" t="s">
        <v>372</v>
      </c>
      <c r="D145" s="44">
        <v>83140</v>
      </c>
      <c r="E145" s="44">
        <v>32000</v>
      </c>
      <c r="F145" s="45">
        <f t="shared" si="5"/>
        <v>51140</v>
      </c>
      <c r="G145" s="45"/>
      <c r="H145" s="43"/>
      <c r="I145" s="46"/>
      <c r="J145" s="47"/>
      <c r="K145" s="47"/>
      <c r="L145" s="46" t="s">
        <v>493</v>
      </c>
      <c r="M145" s="6"/>
    </row>
    <row r="146" spans="1:81" x14ac:dyDescent="0.2">
      <c r="A146" s="115"/>
      <c r="B146" s="115"/>
      <c r="C146" s="43" t="s">
        <v>373</v>
      </c>
      <c r="D146" s="44">
        <v>87820</v>
      </c>
      <c r="E146" s="44">
        <v>34000</v>
      </c>
      <c r="F146" s="45">
        <f t="shared" si="5"/>
        <v>53820</v>
      </c>
      <c r="G146" s="45"/>
      <c r="H146" s="43"/>
      <c r="I146" s="46"/>
      <c r="J146" s="47"/>
      <c r="K146" s="47"/>
      <c r="L146" s="46" t="s">
        <v>493</v>
      </c>
      <c r="M146" s="6"/>
    </row>
    <row r="147" spans="1:81" x14ac:dyDescent="0.2">
      <c r="A147" s="115"/>
      <c r="B147" s="115"/>
      <c r="C147" s="43" t="s">
        <v>374</v>
      </c>
      <c r="D147" s="44">
        <v>81260</v>
      </c>
      <c r="E147" s="44">
        <v>3000</v>
      </c>
      <c r="F147" s="45">
        <f t="shared" si="5"/>
        <v>78260</v>
      </c>
      <c r="G147" s="45"/>
      <c r="H147" s="43"/>
      <c r="I147" s="46"/>
      <c r="J147" s="47"/>
      <c r="K147" s="47"/>
      <c r="L147" s="46" t="s">
        <v>493</v>
      </c>
      <c r="M147" s="6"/>
    </row>
    <row r="148" spans="1:81" x14ac:dyDescent="0.2">
      <c r="A148" s="115"/>
      <c r="B148" s="115"/>
      <c r="C148" s="43" t="s">
        <v>375</v>
      </c>
      <c r="D148" s="44">
        <v>86150</v>
      </c>
      <c r="E148" s="44">
        <v>32000</v>
      </c>
      <c r="F148" s="45">
        <f t="shared" si="5"/>
        <v>54150</v>
      </c>
      <c r="G148" s="45"/>
      <c r="H148" s="43"/>
      <c r="I148" s="46"/>
      <c r="J148" s="47"/>
      <c r="K148" s="47"/>
      <c r="L148" s="46" t="s">
        <v>493</v>
      </c>
      <c r="M148" s="6"/>
    </row>
    <row r="149" spans="1:81" x14ac:dyDescent="0.2">
      <c r="A149" s="115"/>
      <c r="B149" s="115"/>
      <c r="C149" s="43" t="s">
        <v>376</v>
      </c>
      <c r="D149" s="44">
        <v>84270</v>
      </c>
      <c r="E149" s="44">
        <v>32000</v>
      </c>
      <c r="F149" s="45">
        <f t="shared" ref="F149:F175" si="6">D149-E149</f>
        <v>52270</v>
      </c>
      <c r="G149" s="45"/>
      <c r="H149" s="43"/>
      <c r="I149" s="46"/>
      <c r="J149" s="47"/>
      <c r="K149" s="47"/>
      <c r="L149" s="46" t="s">
        <v>493</v>
      </c>
      <c r="M149" s="6"/>
    </row>
    <row r="150" spans="1:81" x14ac:dyDescent="0.2">
      <c r="A150" s="114"/>
      <c r="B150" s="114"/>
      <c r="C150" s="43" t="s">
        <v>377</v>
      </c>
      <c r="D150" s="44">
        <v>77790</v>
      </c>
      <c r="E150" s="44">
        <v>30000</v>
      </c>
      <c r="F150" s="45">
        <f t="shared" si="6"/>
        <v>47790</v>
      </c>
      <c r="G150" s="45"/>
      <c r="H150" s="43"/>
      <c r="I150" s="46"/>
      <c r="J150" s="47"/>
      <c r="K150" s="47"/>
      <c r="L150" s="46" t="s">
        <v>493</v>
      </c>
      <c r="M150" s="6"/>
    </row>
    <row r="151" spans="1:81" x14ac:dyDescent="0.2">
      <c r="A151" s="116" t="s">
        <v>380</v>
      </c>
      <c r="B151" s="113">
        <v>93</v>
      </c>
      <c r="C151" s="43" t="s">
        <v>378</v>
      </c>
      <c r="D151" s="44">
        <v>1590060</v>
      </c>
      <c r="E151" s="44">
        <v>1234900</v>
      </c>
      <c r="F151" s="45">
        <f t="shared" si="6"/>
        <v>355160</v>
      </c>
      <c r="G151" s="45"/>
      <c r="H151" s="43"/>
      <c r="I151" s="46"/>
      <c r="J151" s="47"/>
      <c r="K151" s="47"/>
      <c r="L151" s="46" t="s">
        <v>493</v>
      </c>
      <c r="M151" s="6"/>
    </row>
    <row r="152" spans="1:81" x14ac:dyDescent="0.2">
      <c r="A152" s="114"/>
      <c r="B152" s="114"/>
      <c r="C152" s="43" t="s">
        <v>379</v>
      </c>
      <c r="D152" s="44">
        <v>100200</v>
      </c>
      <c r="E152" s="44">
        <v>77820</v>
      </c>
      <c r="F152" s="45">
        <f t="shared" si="6"/>
        <v>22380</v>
      </c>
      <c r="G152" s="45"/>
      <c r="H152" s="43"/>
      <c r="I152" s="46"/>
      <c r="J152" s="47"/>
      <c r="K152" s="47"/>
      <c r="L152" s="46" t="s">
        <v>493</v>
      </c>
      <c r="M152" s="6"/>
    </row>
    <row r="153" spans="1:81" x14ac:dyDescent="0.2">
      <c r="A153" s="116" t="s">
        <v>403</v>
      </c>
      <c r="B153" s="113">
        <v>94</v>
      </c>
      <c r="C153" s="43" t="s">
        <v>381</v>
      </c>
      <c r="D153" s="44">
        <v>9270</v>
      </c>
      <c r="E153" s="44">
        <v>7200</v>
      </c>
      <c r="F153" s="45">
        <f t="shared" si="6"/>
        <v>2070</v>
      </c>
      <c r="G153" s="45"/>
      <c r="H153" s="43"/>
      <c r="I153" s="46"/>
      <c r="J153" s="47"/>
      <c r="K153" s="47"/>
      <c r="L153" s="46" t="s">
        <v>493</v>
      </c>
      <c r="M153" s="6"/>
    </row>
    <row r="154" spans="1:81" x14ac:dyDescent="0.2">
      <c r="A154" s="115"/>
      <c r="B154" s="115"/>
      <c r="C154" s="43" t="s">
        <v>382</v>
      </c>
      <c r="D154" s="44">
        <v>19020</v>
      </c>
      <c r="E154" s="44">
        <v>14770</v>
      </c>
      <c r="F154" s="45">
        <f t="shared" si="6"/>
        <v>4250</v>
      </c>
      <c r="G154" s="45"/>
      <c r="H154" s="43"/>
      <c r="I154" s="46"/>
      <c r="J154" s="47"/>
      <c r="K154" s="47"/>
      <c r="L154" s="46" t="s">
        <v>493</v>
      </c>
      <c r="M154" s="6"/>
    </row>
    <row r="155" spans="1:81" x14ac:dyDescent="0.2">
      <c r="A155" s="114"/>
      <c r="B155" s="114"/>
      <c r="C155" s="43" t="s">
        <v>383</v>
      </c>
      <c r="D155" s="44">
        <v>84090</v>
      </c>
      <c r="E155" s="44">
        <v>65310</v>
      </c>
      <c r="F155" s="45">
        <f t="shared" si="6"/>
        <v>18780</v>
      </c>
      <c r="G155" s="45"/>
      <c r="H155" s="43"/>
      <c r="I155" s="46"/>
      <c r="J155" s="47"/>
      <c r="K155" s="47"/>
      <c r="L155" s="46" t="s">
        <v>493</v>
      </c>
      <c r="M155" s="6"/>
    </row>
    <row r="156" spans="1:81" x14ac:dyDescent="0.2">
      <c r="A156" s="48" t="s">
        <v>404</v>
      </c>
      <c r="B156" s="48">
        <v>95</v>
      </c>
      <c r="C156" s="43" t="s">
        <v>384</v>
      </c>
      <c r="D156" s="44">
        <v>727280</v>
      </c>
      <c r="E156" s="44">
        <v>450000</v>
      </c>
      <c r="F156" s="45">
        <f t="shared" si="6"/>
        <v>277280</v>
      </c>
      <c r="G156" s="45"/>
      <c r="H156" s="43"/>
      <c r="I156" s="46"/>
      <c r="J156" s="47"/>
      <c r="K156" s="47"/>
      <c r="L156" s="46" t="s">
        <v>493</v>
      </c>
      <c r="M156" s="6"/>
    </row>
    <row r="157" spans="1:81" ht="38.25" x14ac:dyDescent="0.2">
      <c r="A157" s="36" t="s">
        <v>405</v>
      </c>
      <c r="B157" s="36">
        <v>96</v>
      </c>
      <c r="C157" s="30" t="s">
        <v>385</v>
      </c>
      <c r="D157" s="31">
        <v>86840</v>
      </c>
      <c r="E157" s="31">
        <v>35000</v>
      </c>
      <c r="F157" s="32">
        <f t="shared" si="6"/>
        <v>51840</v>
      </c>
      <c r="G157" s="32">
        <v>37110</v>
      </c>
      <c r="H157" s="30"/>
      <c r="I157" s="33"/>
      <c r="J157" s="34" t="s">
        <v>533</v>
      </c>
      <c r="K157" s="34" t="s">
        <v>579</v>
      </c>
      <c r="L157" s="33">
        <v>37110</v>
      </c>
      <c r="M157" s="6"/>
    </row>
    <row r="158" spans="1:81" s="10" customFormat="1" x14ac:dyDescent="0.2">
      <c r="A158" s="48" t="s">
        <v>406</v>
      </c>
      <c r="B158" s="48">
        <v>97</v>
      </c>
      <c r="C158" s="43" t="s">
        <v>386</v>
      </c>
      <c r="D158" s="44">
        <v>518720</v>
      </c>
      <c r="E158" s="44">
        <v>445584</v>
      </c>
      <c r="F158" s="45">
        <f t="shared" si="6"/>
        <v>73136</v>
      </c>
      <c r="G158" s="45"/>
      <c r="H158" s="43"/>
      <c r="I158" s="46"/>
      <c r="J158" s="47"/>
      <c r="K158" s="47"/>
      <c r="L158" s="46">
        <v>517920</v>
      </c>
      <c r="M158" s="6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</row>
    <row r="159" spans="1:81" x14ac:dyDescent="0.2">
      <c r="A159" s="72" t="s">
        <v>407</v>
      </c>
      <c r="B159" s="72">
        <v>98</v>
      </c>
      <c r="C159" s="61" t="s">
        <v>387</v>
      </c>
      <c r="D159" s="62">
        <v>110530</v>
      </c>
      <c r="E159" s="62">
        <v>59900</v>
      </c>
      <c r="F159" s="63">
        <f t="shared" si="6"/>
        <v>50630</v>
      </c>
      <c r="G159" s="63"/>
      <c r="H159" s="61"/>
      <c r="I159" s="64"/>
      <c r="J159" s="65"/>
      <c r="K159" s="65"/>
      <c r="L159" s="64">
        <v>110530</v>
      </c>
      <c r="M159" s="6"/>
    </row>
    <row r="160" spans="1:81" x14ac:dyDescent="0.2">
      <c r="A160" s="116" t="s">
        <v>408</v>
      </c>
      <c r="B160" s="113">
        <v>99</v>
      </c>
      <c r="C160" s="43" t="s">
        <v>388</v>
      </c>
      <c r="D160" s="44">
        <v>1879620</v>
      </c>
      <c r="E160" s="44">
        <v>768870</v>
      </c>
      <c r="F160" s="45">
        <f t="shared" si="6"/>
        <v>1110750</v>
      </c>
      <c r="G160" s="45"/>
      <c r="H160" s="43"/>
      <c r="I160" s="46"/>
      <c r="J160" s="47"/>
      <c r="K160" s="47"/>
      <c r="L160" s="46" t="s">
        <v>493</v>
      </c>
      <c r="M160" s="6"/>
    </row>
    <row r="161" spans="1:13" x14ac:dyDescent="0.2">
      <c r="A161" s="114"/>
      <c r="B161" s="114"/>
      <c r="C161" s="43" t="s">
        <v>389</v>
      </c>
      <c r="D161" s="44">
        <v>76110</v>
      </c>
      <c r="E161" s="44">
        <v>31130</v>
      </c>
      <c r="F161" s="45">
        <f t="shared" si="6"/>
        <v>44980</v>
      </c>
      <c r="G161" s="45"/>
      <c r="H161" s="43"/>
      <c r="I161" s="46"/>
      <c r="J161" s="47"/>
      <c r="K161" s="47"/>
      <c r="L161" s="46" t="s">
        <v>493</v>
      </c>
      <c r="M161" s="6"/>
    </row>
    <row r="162" spans="1:13" x14ac:dyDescent="0.2">
      <c r="A162" s="101" t="s">
        <v>409</v>
      </c>
      <c r="B162" s="101">
        <v>100</v>
      </c>
      <c r="C162" s="61" t="s">
        <v>390</v>
      </c>
      <c r="D162" s="62">
        <v>159920</v>
      </c>
      <c r="E162" s="62">
        <v>64350</v>
      </c>
      <c r="F162" s="63">
        <f t="shared" si="6"/>
        <v>95570</v>
      </c>
      <c r="G162" s="63"/>
      <c r="H162" s="61"/>
      <c r="I162" s="64"/>
      <c r="J162" s="65"/>
      <c r="K162" s="65"/>
      <c r="L162" s="64" t="s">
        <v>493</v>
      </c>
      <c r="M162" s="6"/>
    </row>
    <row r="163" spans="1:13" x14ac:dyDescent="0.2">
      <c r="A163" s="119"/>
      <c r="B163" s="119"/>
      <c r="C163" s="61" t="s">
        <v>391</v>
      </c>
      <c r="D163" s="62">
        <v>303910</v>
      </c>
      <c r="E163" s="62">
        <v>117264.6</v>
      </c>
      <c r="F163" s="63">
        <f t="shared" si="6"/>
        <v>186645.4</v>
      </c>
      <c r="G163" s="63"/>
      <c r="H163" s="61"/>
      <c r="I163" s="64"/>
      <c r="J163" s="65"/>
      <c r="K163" s="65"/>
      <c r="L163" s="64" t="s">
        <v>493</v>
      </c>
      <c r="M163" s="6"/>
    </row>
    <row r="164" spans="1:13" x14ac:dyDescent="0.2">
      <c r="A164" s="119"/>
      <c r="B164" s="119"/>
      <c r="C164" s="61" t="s">
        <v>392</v>
      </c>
      <c r="D164" s="62">
        <v>7470</v>
      </c>
      <c r="E164" s="62">
        <v>700.2</v>
      </c>
      <c r="F164" s="63">
        <f t="shared" si="6"/>
        <v>6769.8</v>
      </c>
      <c r="G164" s="63"/>
      <c r="H164" s="61"/>
      <c r="I164" s="64"/>
      <c r="J164" s="65"/>
      <c r="K164" s="65"/>
      <c r="L164" s="64" t="s">
        <v>493</v>
      </c>
      <c r="M164" s="6"/>
    </row>
    <row r="165" spans="1:13" x14ac:dyDescent="0.2">
      <c r="A165" s="102"/>
      <c r="B165" s="102"/>
      <c r="C165" s="61" t="s">
        <v>394</v>
      </c>
      <c r="D165" s="62">
        <v>12330</v>
      </c>
      <c r="E165" s="62">
        <v>826.2</v>
      </c>
      <c r="F165" s="63">
        <f t="shared" si="6"/>
        <v>11503.8</v>
      </c>
      <c r="G165" s="63"/>
      <c r="H165" s="61"/>
      <c r="I165" s="64"/>
      <c r="J165" s="65"/>
      <c r="K165" s="65"/>
      <c r="L165" s="64" t="s">
        <v>493</v>
      </c>
      <c r="M165" s="6"/>
    </row>
    <row r="166" spans="1:13" x14ac:dyDescent="0.2">
      <c r="A166" s="72" t="s">
        <v>496</v>
      </c>
      <c r="B166" s="72">
        <v>101</v>
      </c>
      <c r="C166" s="61" t="s">
        <v>393</v>
      </c>
      <c r="D166" s="62">
        <v>62440</v>
      </c>
      <c r="E166" s="62">
        <v>46860</v>
      </c>
      <c r="F166" s="63">
        <f t="shared" si="6"/>
        <v>15580</v>
      </c>
      <c r="G166" s="63"/>
      <c r="H166" s="61"/>
      <c r="I166" s="64"/>
      <c r="J166" s="65"/>
      <c r="K166" s="65"/>
      <c r="L166" s="64">
        <v>54020</v>
      </c>
      <c r="M166" s="6"/>
    </row>
    <row r="167" spans="1:13" x14ac:dyDescent="0.2">
      <c r="A167" s="82" t="s">
        <v>410</v>
      </c>
      <c r="B167" s="82">
        <v>102</v>
      </c>
      <c r="C167" s="61" t="s">
        <v>395</v>
      </c>
      <c r="D167" s="62">
        <v>154730</v>
      </c>
      <c r="E167" s="62">
        <v>119288.44</v>
      </c>
      <c r="F167" s="63">
        <f t="shared" si="6"/>
        <v>35441.56</v>
      </c>
      <c r="G167" s="63"/>
      <c r="H167" s="61"/>
      <c r="I167" s="64"/>
      <c r="J167" s="65"/>
      <c r="K167" s="65"/>
      <c r="L167" s="62" t="s">
        <v>493</v>
      </c>
      <c r="M167" s="6"/>
    </row>
    <row r="168" spans="1:13" x14ac:dyDescent="0.2">
      <c r="A168" s="82" t="s">
        <v>410</v>
      </c>
      <c r="B168" s="82">
        <v>103</v>
      </c>
      <c r="C168" s="61" t="s">
        <v>396</v>
      </c>
      <c r="D168" s="62">
        <v>340790</v>
      </c>
      <c r="E168" s="62">
        <v>187436</v>
      </c>
      <c r="F168" s="63">
        <f t="shared" si="6"/>
        <v>153354</v>
      </c>
      <c r="G168" s="63"/>
      <c r="H168" s="61"/>
      <c r="I168" s="64"/>
      <c r="J168" s="65"/>
      <c r="K168" s="65"/>
      <c r="L168" s="62" t="s">
        <v>493</v>
      </c>
      <c r="M168" s="6"/>
    </row>
    <row r="169" spans="1:13" x14ac:dyDescent="0.2">
      <c r="A169" s="82" t="s">
        <v>410</v>
      </c>
      <c r="B169" s="82">
        <v>104</v>
      </c>
      <c r="C169" s="61" t="s">
        <v>397</v>
      </c>
      <c r="D169" s="62">
        <v>23280</v>
      </c>
      <c r="E169" s="62">
        <v>13112</v>
      </c>
      <c r="F169" s="63">
        <f t="shared" si="6"/>
        <v>10168</v>
      </c>
      <c r="G169" s="63"/>
      <c r="H169" s="61"/>
      <c r="I169" s="64"/>
      <c r="J169" s="65"/>
      <c r="K169" s="65"/>
      <c r="L169" s="62" t="s">
        <v>493</v>
      </c>
      <c r="M169" s="6"/>
    </row>
    <row r="170" spans="1:13" x14ac:dyDescent="0.2">
      <c r="A170" s="82" t="s">
        <v>410</v>
      </c>
      <c r="B170" s="82">
        <v>105</v>
      </c>
      <c r="C170" s="61" t="s">
        <v>398</v>
      </c>
      <c r="D170" s="62">
        <v>41440</v>
      </c>
      <c r="E170" s="62">
        <v>22794</v>
      </c>
      <c r="F170" s="63">
        <f t="shared" si="6"/>
        <v>18646</v>
      </c>
      <c r="G170" s="63"/>
      <c r="H170" s="61"/>
      <c r="I170" s="64"/>
      <c r="J170" s="65"/>
      <c r="K170" s="65"/>
      <c r="L170" s="62" t="s">
        <v>493</v>
      </c>
      <c r="M170" s="6"/>
    </row>
    <row r="171" spans="1:13" x14ac:dyDescent="0.2">
      <c r="A171" s="36" t="s">
        <v>411</v>
      </c>
      <c r="B171" s="36">
        <v>106</v>
      </c>
      <c r="C171" s="30" t="s">
        <v>399</v>
      </c>
      <c r="D171" s="31">
        <v>94970</v>
      </c>
      <c r="E171" s="31">
        <v>75000</v>
      </c>
      <c r="F171" s="32">
        <f t="shared" si="6"/>
        <v>19970</v>
      </c>
      <c r="G171" s="32">
        <v>78240</v>
      </c>
      <c r="H171" s="30"/>
      <c r="I171" s="33"/>
      <c r="J171" s="34" t="s">
        <v>534</v>
      </c>
      <c r="K171" s="34" t="s">
        <v>579</v>
      </c>
      <c r="L171" s="33">
        <v>78240</v>
      </c>
      <c r="M171" s="6"/>
    </row>
    <row r="172" spans="1:13" x14ac:dyDescent="0.2">
      <c r="A172" s="53" t="s">
        <v>412</v>
      </c>
      <c r="B172" s="53">
        <v>107</v>
      </c>
      <c r="C172" s="30" t="s">
        <v>400</v>
      </c>
      <c r="D172" s="31">
        <v>59640</v>
      </c>
      <c r="E172" s="31">
        <v>25000</v>
      </c>
      <c r="F172" s="32">
        <f t="shared" si="6"/>
        <v>34640</v>
      </c>
      <c r="G172" s="32">
        <v>31490</v>
      </c>
      <c r="H172" s="30"/>
      <c r="I172" s="33"/>
      <c r="J172" s="34" t="s">
        <v>535</v>
      </c>
      <c r="K172" s="34" t="s">
        <v>579</v>
      </c>
      <c r="L172" s="33">
        <v>31490</v>
      </c>
      <c r="M172" s="6"/>
    </row>
    <row r="173" spans="1:13" x14ac:dyDescent="0.2">
      <c r="A173" s="99" t="s">
        <v>413</v>
      </c>
      <c r="B173" s="101">
        <v>108</v>
      </c>
      <c r="C173" s="61" t="s">
        <v>401</v>
      </c>
      <c r="D173" s="62">
        <v>56300</v>
      </c>
      <c r="E173" s="62">
        <v>46420</v>
      </c>
      <c r="F173" s="63">
        <f t="shared" si="6"/>
        <v>9880</v>
      </c>
      <c r="G173" s="63"/>
      <c r="H173" s="61"/>
      <c r="I173" s="64"/>
      <c r="J173" s="65"/>
      <c r="K173" s="65"/>
      <c r="L173" s="64" t="s">
        <v>493</v>
      </c>
      <c r="M173" s="6"/>
    </row>
    <row r="174" spans="1:13" ht="12" customHeight="1" x14ac:dyDescent="0.2">
      <c r="A174" s="102"/>
      <c r="B174" s="102"/>
      <c r="C174" s="61" t="s">
        <v>402</v>
      </c>
      <c r="D174" s="62">
        <v>179300</v>
      </c>
      <c r="E174" s="62">
        <v>31080</v>
      </c>
      <c r="F174" s="63">
        <f t="shared" si="6"/>
        <v>148220</v>
      </c>
      <c r="G174" s="63"/>
      <c r="H174" s="61"/>
      <c r="I174" s="64"/>
      <c r="J174" s="65"/>
      <c r="K174" s="65"/>
      <c r="L174" s="64" t="s">
        <v>493</v>
      </c>
      <c r="M174" s="6"/>
    </row>
    <row r="175" spans="1:13" ht="25.5" x14ac:dyDescent="0.2">
      <c r="A175" s="36" t="s">
        <v>414</v>
      </c>
      <c r="B175" s="36">
        <v>109</v>
      </c>
      <c r="C175" s="30" t="s">
        <v>438</v>
      </c>
      <c r="D175" s="31">
        <v>250630</v>
      </c>
      <c r="E175" s="31">
        <v>220000</v>
      </c>
      <c r="F175" s="32">
        <f t="shared" si="6"/>
        <v>30630</v>
      </c>
      <c r="G175" s="32">
        <v>220250</v>
      </c>
      <c r="H175" s="30"/>
      <c r="I175" s="33"/>
      <c r="J175" s="34" t="s">
        <v>536</v>
      </c>
      <c r="K175" s="34" t="s">
        <v>579</v>
      </c>
      <c r="L175" s="33">
        <v>220250</v>
      </c>
      <c r="M175" s="6"/>
    </row>
    <row r="176" spans="1:13" ht="38.25" x14ac:dyDescent="0.2">
      <c r="A176" s="76" t="s">
        <v>415</v>
      </c>
      <c r="B176" s="75">
        <v>110</v>
      </c>
      <c r="C176" s="61" t="s">
        <v>439</v>
      </c>
      <c r="D176" s="62"/>
      <c r="E176" s="62"/>
      <c r="F176" s="63"/>
      <c r="G176" s="63"/>
      <c r="H176" s="61"/>
      <c r="I176" s="64"/>
      <c r="J176" s="65"/>
      <c r="K176" s="65"/>
      <c r="L176" s="64" t="s">
        <v>581</v>
      </c>
      <c r="M176" s="6"/>
    </row>
    <row r="177" spans="1:81" s="16" customFormat="1" ht="38.25" x14ac:dyDescent="0.2">
      <c r="A177" s="51" t="s">
        <v>416</v>
      </c>
      <c r="B177" s="51">
        <v>111</v>
      </c>
      <c r="C177" s="30" t="s">
        <v>440</v>
      </c>
      <c r="D177" s="31"/>
      <c r="E177" s="31"/>
      <c r="F177" s="32"/>
      <c r="G177" s="32" t="s">
        <v>584</v>
      </c>
      <c r="H177" s="30"/>
      <c r="I177" s="33"/>
      <c r="J177" s="34" t="s">
        <v>503</v>
      </c>
      <c r="K177" s="34" t="s">
        <v>579</v>
      </c>
      <c r="L177" s="33" t="s">
        <v>581</v>
      </c>
      <c r="M177" s="6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</row>
    <row r="178" spans="1:81" x14ac:dyDescent="0.2">
      <c r="A178" s="72" t="s">
        <v>417</v>
      </c>
      <c r="B178" s="72">
        <v>112</v>
      </c>
      <c r="C178" s="61" t="s">
        <v>441</v>
      </c>
      <c r="D178" s="62">
        <v>61180</v>
      </c>
      <c r="E178" s="62">
        <v>37800</v>
      </c>
      <c r="F178" s="63">
        <f t="shared" ref="F178:F200" si="7">D178-E178</f>
        <v>23380</v>
      </c>
      <c r="G178" s="63"/>
      <c r="H178" s="61"/>
      <c r="I178" s="64"/>
      <c r="J178" s="65"/>
      <c r="K178" s="65"/>
      <c r="L178" s="64" t="s">
        <v>493</v>
      </c>
      <c r="M178" s="6"/>
    </row>
    <row r="179" spans="1:81" s="16" customFormat="1" x14ac:dyDescent="0.2">
      <c r="A179" s="72" t="s">
        <v>417</v>
      </c>
      <c r="B179" s="72">
        <v>113</v>
      </c>
      <c r="C179" s="61" t="s">
        <v>442</v>
      </c>
      <c r="D179" s="62">
        <v>116430</v>
      </c>
      <c r="E179" s="62">
        <v>78000</v>
      </c>
      <c r="F179" s="63">
        <f t="shared" si="7"/>
        <v>38430</v>
      </c>
      <c r="G179" s="63"/>
      <c r="H179" s="61"/>
      <c r="I179" s="64"/>
      <c r="J179" s="65"/>
      <c r="K179" s="65"/>
      <c r="L179" s="64">
        <v>105370</v>
      </c>
      <c r="M179" s="6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</row>
    <row r="180" spans="1:81" ht="38.25" x14ac:dyDescent="0.2">
      <c r="A180" s="36" t="s">
        <v>418</v>
      </c>
      <c r="B180" s="36">
        <v>114</v>
      </c>
      <c r="C180" s="30" t="s">
        <v>443</v>
      </c>
      <c r="D180" s="31">
        <v>37900</v>
      </c>
      <c r="E180" s="31">
        <v>15000</v>
      </c>
      <c r="F180" s="32">
        <f t="shared" si="7"/>
        <v>22900</v>
      </c>
      <c r="G180" s="32">
        <v>17190</v>
      </c>
      <c r="H180" s="30"/>
      <c r="I180" s="33"/>
      <c r="J180" s="34" t="s">
        <v>537</v>
      </c>
      <c r="K180" s="34" t="s">
        <v>579</v>
      </c>
      <c r="L180" s="33">
        <v>17190</v>
      </c>
      <c r="M180" s="6"/>
    </row>
    <row r="181" spans="1:81" s="16" customFormat="1" x14ac:dyDescent="0.2">
      <c r="A181" s="77" t="s">
        <v>419</v>
      </c>
      <c r="B181" s="77">
        <v>115</v>
      </c>
      <c r="C181" s="61" t="s">
        <v>444</v>
      </c>
      <c r="D181" s="62">
        <v>21380</v>
      </c>
      <c r="E181" s="62">
        <v>6000</v>
      </c>
      <c r="F181" s="63">
        <f t="shared" si="7"/>
        <v>15380</v>
      </c>
      <c r="G181" s="63">
        <v>10790</v>
      </c>
      <c r="H181" s="61"/>
      <c r="I181" s="64"/>
      <c r="J181" s="65" t="s">
        <v>538</v>
      </c>
      <c r="K181" s="65"/>
      <c r="L181" s="64">
        <v>10590</v>
      </c>
      <c r="M181" s="6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</row>
    <row r="182" spans="1:81" ht="25.5" x14ac:dyDescent="0.2">
      <c r="A182" s="111" t="s">
        <v>420</v>
      </c>
      <c r="B182" s="111">
        <v>116</v>
      </c>
      <c r="C182" s="30" t="s">
        <v>445</v>
      </c>
      <c r="D182" s="31">
        <v>185010</v>
      </c>
      <c r="E182" s="31">
        <v>24000</v>
      </c>
      <c r="F182" s="32">
        <f t="shared" si="7"/>
        <v>161010</v>
      </c>
      <c r="G182" s="32">
        <v>172040</v>
      </c>
      <c r="H182" s="30"/>
      <c r="I182" s="33"/>
      <c r="J182" s="34" t="s">
        <v>539</v>
      </c>
      <c r="K182" s="34" t="s">
        <v>579</v>
      </c>
      <c r="L182" s="33">
        <v>172040</v>
      </c>
      <c r="M182" s="6"/>
    </row>
    <row r="183" spans="1:81" x14ac:dyDescent="0.2">
      <c r="A183" s="112"/>
      <c r="B183" s="112"/>
      <c r="C183" s="30" t="s">
        <v>446</v>
      </c>
      <c r="D183" s="31">
        <v>14010</v>
      </c>
      <c r="E183" s="31">
        <v>14010</v>
      </c>
      <c r="F183" s="32">
        <f t="shared" si="7"/>
        <v>0</v>
      </c>
      <c r="G183" s="32" t="s">
        <v>493</v>
      </c>
      <c r="H183" s="30"/>
      <c r="I183" s="33"/>
      <c r="J183" s="34"/>
      <c r="K183" s="34" t="s">
        <v>579</v>
      </c>
      <c r="L183" s="33" t="s">
        <v>493</v>
      </c>
      <c r="M183" s="6"/>
    </row>
    <row r="184" spans="1:81" s="16" customFormat="1" ht="25.5" x14ac:dyDescent="0.2">
      <c r="A184" s="35" t="s">
        <v>421</v>
      </c>
      <c r="B184" s="36">
        <v>117</v>
      </c>
      <c r="C184" s="30" t="s">
        <v>447</v>
      </c>
      <c r="D184" s="31">
        <v>67910</v>
      </c>
      <c r="E184" s="31">
        <v>12000</v>
      </c>
      <c r="F184" s="32">
        <f t="shared" si="7"/>
        <v>55910</v>
      </c>
      <c r="G184" s="32">
        <v>20940</v>
      </c>
      <c r="H184" s="30"/>
      <c r="I184" s="33"/>
      <c r="J184" s="34" t="s">
        <v>540</v>
      </c>
      <c r="K184" s="34" t="s">
        <v>579</v>
      </c>
      <c r="L184" s="33">
        <v>20940</v>
      </c>
      <c r="M184" s="6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</row>
    <row r="185" spans="1:81" ht="38.25" x14ac:dyDescent="0.2">
      <c r="A185" s="57" t="s">
        <v>422</v>
      </c>
      <c r="B185" s="56">
        <v>118</v>
      </c>
      <c r="C185" s="30" t="s">
        <v>448</v>
      </c>
      <c r="D185" s="31">
        <v>33730</v>
      </c>
      <c r="E185" s="31">
        <v>3000</v>
      </c>
      <c r="F185" s="32">
        <f t="shared" si="7"/>
        <v>30730</v>
      </c>
      <c r="G185" s="32">
        <v>12120</v>
      </c>
      <c r="H185" s="30"/>
      <c r="I185" s="33"/>
      <c r="J185" s="34" t="s">
        <v>541</v>
      </c>
      <c r="K185" s="34" t="s">
        <v>579</v>
      </c>
      <c r="L185" s="33">
        <v>12120</v>
      </c>
      <c r="M185" s="6"/>
    </row>
    <row r="186" spans="1:81" s="16" customFormat="1" x14ac:dyDescent="0.2">
      <c r="A186" s="36" t="s">
        <v>423</v>
      </c>
      <c r="B186" s="36">
        <v>119</v>
      </c>
      <c r="C186" s="30" t="s">
        <v>449</v>
      </c>
      <c r="D186" s="31">
        <v>71920</v>
      </c>
      <c r="E186" s="31">
        <v>51030</v>
      </c>
      <c r="F186" s="32">
        <f t="shared" si="7"/>
        <v>20890</v>
      </c>
      <c r="G186" s="32">
        <v>54660</v>
      </c>
      <c r="H186" s="30"/>
      <c r="I186" s="33"/>
      <c r="J186" s="34" t="s">
        <v>542</v>
      </c>
      <c r="K186" s="34" t="s">
        <v>579</v>
      </c>
      <c r="L186" s="33">
        <v>54660</v>
      </c>
      <c r="M186" s="6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</row>
    <row r="187" spans="1:81" x14ac:dyDescent="0.2">
      <c r="A187" s="111" t="s">
        <v>424</v>
      </c>
      <c r="B187" s="111">
        <v>120</v>
      </c>
      <c r="C187" s="30" t="s">
        <v>450</v>
      </c>
      <c r="D187" s="31">
        <v>111100</v>
      </c>
      <c r="E187" s="31">
        <v>12000</v>
      </c>
      <c r="F187" s="32">
        <f t="shared" si="7"/>
        <v>99100</v>
      </c>
      <c r="G187" s="32" t="s">
        <v>493</v>
      </c>
      <c r="H187" s="30"/>
      <c r="I187" s="33"/>
      <c r="J187" s="34"/>
      <c r="K187" s="34" t="s">
        <v>579</v>
      </c>
      <c r="L187" s="33" t="s">
        <v>493</v>
      </c>
      <c r="M187" s="6"/>
    </row>
    <row r="188" spans="1:81" x14ac:dyDescent="0.2">
      <c r="A188" s="112"/>
      <c r="B188" s="112"/>
      <c r="C188" s="30" t="s">
        <v>451</v>
      </c>
      <c r="D188" s="31">
        <v>16110</v>
      </c>
      <c r="E188" s="31">
        <v>10000</v>
      </c>
      <c r="F188" s="32">
        <f t="shared" si="7"/>
        <v>6110</v>
      </c>
      <c r="G188" s="32">
        <v>10530</v>
      </c>
      <c r="H188" s="30"/>
      <c r="I188" s="33"/>
      <c r="J188" s="34" t="s">
        <v>543</v>
      </c>
      <c r="K188" s="34" t="s">
        <v>579</v>
      </c>
      <c r="L188" s="33">
        <v>10530</v>
      </c>
      <c r="M188" s="6"/>
    </row>
    <row r="189" spans="1:81" s="16" customFormat="1" x14ac:dyDescent="0.2">
      <c r="A189" s="48" t="s">
        <v>425</v>
      </c>
      <c r="B189" s="48">
        <v>121</v>
      </c>
      <c r="C189" s="43" t="s">
        <v>452</v>
      </c>
      <c r="D189" s="44">
        <v>110130</v>
      </c>
      <c r="E189" s="44">
        <v>2500</v>
      </c>
      <c r="F189" s="45">
        <f t="shared" si="7"/>
        <v>107630</v>
      </c>
      <c r="G189" s="45"/>
      <c r="H189" s="43"/>
      <c r="I189" s="46"/>
      <c r="J189" s="47"/>
      <c r="K189" s="47"/>
      <c r="L189" s="46" t="s">
        <v>493</v>
      </c>
      <c r="M189" s="6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</row>
    <row r="190" spans="1:81" ht="38.25" x14ac:dyDescent="0.2">
      <c r="A190" s="75" t="s">
        <v>426</v>
      </c>
      <c r="B190" s="75">
        <v>122</v>
      </c>
      <c r="C190" s="61" t="s">
        <v>453</v>
      </c>
      <c r="D190" s="62"/>
      <c r="E190" s="62"/>
      <c r="F190" s="63">
        <f t="shared" si="7"/>
        <v>0</v>
      </c>
      <c r="G190" s="63"/>
      <c r="H190" s="61"/>
      <c r="I190" s="64"/>
      <c r="J190" s="65"/>
      <c r="K190" s="65"/>
      <c r="L190" s="64" t="s">
        <v>581</v>
      </c>
      <c r="M190" s="6"/>
    </row>
    <row r="191" spans="1:81" s="16" customFormat="1" x14ac:dyDescent="0.2">
      <c r="A191" s="72" t="s">
        <v>427</v>
      </c>
      <c r="B191" s="72">
        <v>123</v>
      </c>
      <c r="C191" s="61" t="s">
        <v>607</v>
      </c>
      <c r="D191" s="62">
        <v>22970</v>
      </c>
      <c r="E191" s="62">
        <v>11000</v>
      </c>
      <c r="F191" s="63">
        <f t="shared" si="7"/>
        <v>11970</v>
      </c>
      <c r="G191" s="63"/>
      <c r="H191" s="61"/>
      <c r="I191" s="64"/>
      <c r="J191" s="65"/>
      <c r="K191" s="65"/>
      <c r="L191" s="64" t="s">
        <v>493</v>
      </c>
      <c r="M191" s="6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</row>
    <row r="192" spans="1:81" x14ac:dyDescent="0.2">
      <c r="A192" s="75" t="s">
        <v>428</v>
      </c>
      <c r="B192" s="75">
        <v>124</v>
      </c>
      <c r="C192" s="61" t="s">
        <v>454</v>
      </c>
      <c r="D192" s="62">
        <v>56750</v>
      </c>
      <c r="E192" s="62">
        <v>42000</v>
      </c>
      <c r="F192" s="63">
        <f t="shared" si="7"/>
        <v>14750</v>
      </c>
      <c r="G192" s="63"/>
      <c r="H192" s="61"/>
      <c r="I192" s="64"/>
      <c r="J192" s="65"/>
      <c r="K192" s="65"/>
      <c r="L192" s="64">
        <v>60650</v>
      </c>
      <c r="M192" s="6"/>
    </row>
    <row r="193" spans="1:81" s="16" customFormat="1" x14ac:dyDescent="0.2">
      <c r="A193" s="116" t="s">
        <v>429</v>
      </c>
      <c r="B193" s="113">
        <v>125</v>
      </c>
      <c r="C193" s="43" t="s">
        <v>430</v>
      </c>
      <c r="D193" s="44">
        <v>63940</v>
      </c>
      <c r="E193" s="44">
        <v>26803.39</v>
      </c>
      <c r="F193" s="45">
        <f t="shared" si="7"/>
        <v>37136.61</v>
      </c>
      <c r="G193" s="45"/>
      <c r="H193" s="43"/>
      <c r="I193" s="46"/>
      <c r="J193" s="47"/>
      <c r="K193" s="47"/>
      <c r="L193" s="46" t="s">
        <v>493</v>
      </c>
      <c r="M193" s="6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</row>
    <row r="194" spans="1:81" s="16" customFormat="1" x14ac:dyDescent="0.2">
      <c r="A194" s="115"/>
      <c r="B194" s="115"/>
      <c r="C194" s="43" t="s">
        <v>431</v>
      </c>
      <c r="D194" s="44">
        <v>6210</v>
      </c>
      <c r="E194" s="44">
        <v>2603.21</v>
      </c>
      <c r="F194" s="45">
        <f t="shared" si="7"/>
        <v>3606.79</v>
      </c>
      <c r="G194" s="45"/>
      <c r="H194" s="43"/>
      <c r="I194" s="46"/>
      <c r="J194" s="47"/>
      <c r="K194" s="47"/>
      <c r="L194" s="46" t="s">
        <v>493</v>
      </c>
      <c r="M194" s="6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</row>
    <row r="195" spans="1:81" s="16" customFormat="1" x14ac:dyDescent="0.2">
      <c r="A195" s="115"/>
      <c r="B195" s="115"/>
      <c r="C195" s="43" t="s">
        <v>432</v>
      </c>
      <c r="D195" s="44">
        <v>13760</v>
      </c>
      <c r="E195" s="44">
        <v>5768.14</v>
      </c>
      <c r="F195" s="45">
        <f t="shared" si="7"/>
        <v>7991.86</v>
      </c>
      <c r="G195" s="45"/>
      <c r="H195" s="43"/>
      <c r="I195" s="46"/>
      <c r="J195" s="47"/>
      <c r="K195" s="47"/>
      <c r="L195" s="46" t="s">
        <v>493</v>
      </c>
      <c r="M195" s="6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</row>
    <row r="196" spans="1:81" s="16" customFormat="1" x14ac:dyDescent="0.2">
      <c r="A196" s="115"/>
      <c r="B196" s="115"/>
      <c r="C196" s="43" t="s">
        <v>433</v>
      </c>
      <c r="D196" s="44">
        <v>795820</v>
      </c>
      <c r="E196" s="44">
        <v>333604.56</v>
      </c>
      <c r="F196" s="45">
        <f t="shared" si="7"/>
        <v>462215.44</v>
      </c>
      <c r="G196" s="45"/>
      <c r="H196" s="43"/>
      <c r="I196" s="46"/>
      <c r="J196" s="47"/>
      <c r="K196" s="47"/>
      <c r="L196" s="46">
        <v>544340</v>
      </c>
      <c r="M196" s="6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</row>
    <row r="197" spans="1:81" s="16" customFormat="1" x14ac:dyDescent="0.2">
      <c r="A197" s="115"/>
      <c r="B197" s="115"/>
      <c r="C197" s="43" t="s">
        <v>437</v>
      </c>
      <c r="D197" s="44">
        <v>26810</v>
      </c>
      <c r="E197" s="44">
        <v>11238.64</v>
      </c>
      <c r="F197" s="45">
        <f t="shared" si="7"/>
        <v>15571.36</v>
      </c>
      <c r="G197" s="45"/>
      <c r="H197" s="43"/>
      <c r="I197" s="46"/>
      <c r="J197" s="47"/>
      <c r="K197" s="47"/>
      <c r="L197" s="46" t="s">
        <v>493</v>
      </c>
      <c r="M197" s="6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</row>
    <row r="198" spans="1:81" s="16" customFormat="1" x14ac:dyDescent="0.2">
      <c r="A198" s="115"/>
      <c r="B198" s="115"/>
      <c r="C198" s="43" t="s">
        <v>434</v>
      </c>
      <c r="D198" s="44">
        <v>140520</v>
      </c>
      <c r="E198" s="44">
        <v>58905.42</v>
      </c>
      <c r="F198" s="45">
        <f t="shared" si="7"/>
        <v>81614.58</v>
      </c>
      <c r="G198" s="45"/>
      <c r="H198" s="43"/>
      <c r="I198" s="46"/>
      <c r="J198" s="47"/>
      <c r="K198" s="47"/>
      <c r="L198" s="46" t="s">
        <v>493</v>
      </c>
      <c r="M198" s="6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</row>
    <row r="199" spans="1:81" s="16" customFormat="1" x14ac:dyDescent="0.2">
      <c r="A199" s="115"/>
      <c r="B199" s="115"/>
      <c r="C199" s="43" t="s">
        <v>436</v>
      </c>
      <c r="D199" s="44">
        <v>1103810</v>
      </c>
      <c r="E199" s="44">
        <v>462712.74</v>
      </c>
      <c r="F199" s="45">
        <f t="shared" si="7"/>
        <v>641097.26</v>
      </c>
      <c r="G199" s="45"/>
      <c r="H199" s="43"/>
      <c r="I199" s="46"/>
      <c r="J199" s="47"/>
      <c r="K199" s="47"/>
      <c r="L199" s="46">
        <v>753100</v>
      </c>
      <c r="M199" s="6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</row>
    <row r="200" spans="1:81" s="16" customFormat="1" x14ac:dyDescent="0.2">
      <c r="A200" s="114"/>
      <c r="B200" s="114"/>
      <c r="C200" s="43" t="s">
        <v>435</v>
      </c>
      <c r="D200" s="44">
        <v>1320</v>
      </c>
      <c r="E200" s="44">
        <v>533.34</v>
      </c>
      <c r="F200" s="45">
        <f t="shared" si="7"/>
        <v>786.66</v>
      </c>
      <c r="G200" s="45"/>
      <c r="H200" s="43"/>
      <c r="I200" s="46"/>
      <c r="J200" s="47"/>
      <c r="K200" s="47"/>
      <c r="L200" s="46" t="s">
        <v>493</v>
      </c>
      <c r="M200" s="6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</row>
    <row r="201" spans="1:81" ht="39.6" customHeight="1" x14ac:dyDescent="0.2">
      <c r="A201" s="35" t="s">
        <v>456</v>
      </c>
      <c r="B201" s="51">
        <v>126</v>
      </c>
      <c r="C201" s="30" t="s">
        <v>455</v>
      </c>
      <c r="D201" s="31"/>
      <c r="E201" s="31" t="s">
        <v>492</v>
      </c>
      <c r="F201" s="32"/>
      <c r="G201" s="32" t="s">
        <v>584</v>
      </c>
      <c r="H201" s="30"/>
      <c r="I201" s="33"/>
      <c r="J201" s="34" t="s">
        <v>505</v>
      </c>
      <c r="K201" s="54" t="s">
        <v>579</v>
      </c>
      <c r="L201" s="86" t="s">
        <v>581</v>
      </c>
      <c r="M201" s="6"/>
    </row>
    <row r="202" spans="1:81" ht="26.45" customHeight="1" x14ac:dyDescent="0.2">
      <c r="A202" s="85" t="s">
        <v>456</v>
      </c>
      <c r="B202" s="84" t="s">
        <v>457</v>
      </c>
      <c r="C202" s="61" t="s">
        <v>458</v>
      </c>
      <c r="D202" s="62"/>
      <c r="E202" s="62" t="s">
        <v>492</v>
      </c>
      <c r="F202" s="63"/>
      <c r="G202" s="63"/>
      <c r="H202" s="61"/>
      <c r="I202" s="64"/>
      <c r="J202" s="65"/>
      <c r="K202" s="65"/>
      <c r="L202" s="64" t="s">
        <v>493</v>
      </c>
      <c r="M202" s="6"/>
    </row>
    <row r="203" spans="1:81" ht="13.15" customHeight="1" x14ac:dyDescent="0.2">
      <c r="A203" s="85" t="s">
        <v>459</v>
      </c>
      <c r="B203" s="84">
        <v>127</v>
      </c>
      <c r="C203" s="61" t="s">
        <v>460</v>
      </c>
      <c r="D203" s="62"/>
      <c r="E203" s="62" t="s">
        <v>492</v>
      </c>
      <c r="F203" s="63"/>
      <c r="G203" s="63"/>
      <c r="H203" s="61"/>
      <c r="I203" s="64"/>
      <c r="J203" s="65"/>
      <c r="K203" s="65"/>
      <c r="L203" s="64" t="s">
        <v>493</v>
      </c>
      <c r="M203" s="6"/>
    </row>
    <row r="204" spans="1:81" ht="13.15" customHeight="1" x14ac:dyDescent="0.2">
      <c r="A204" s="85" t="s">
        <v>459</v>
      </c>
      <c r="B204" s="84" t="s">
        <v>461</v>
      </c>
      <c r="C204" s="61" t="s">
        <v>462</v>
      </c>
      <c r="D204" s="62"/>
      <c r="E204" s="62" t="s">
        <v>492</v>
      </c>
      <c r="F204" s="63"/>
      <c r="G204" s="63"/>
      <c r="H204" s="61"/>
      <c r="I204" s="64"/>
      <c r="J204" s="65"/>
      <c r="K204" s="65"/>
      <c r="L204" s="64" t="s">
        <v>493</v>
      </c>
      <c r="M204" s="6"/>
    </row>
    <row r="205" spans="1:81" ht="26.45" customHeight="1" x14ac:dyDescent="0.2">
      <c r="A205" s="85" t="s">
        <v>456</v>
      </c>
      <c r="B205" s="84" t="s">
        <v>463</v>
      </c>
      <c r="C205" s="61" t="s">
        <v>464</v>
      </c>
      <c r="D205" s="62"/>
      <c r="E205" s="62" t="s">
        <v>492</v>
      </c>
      <c r="F205" s="63"/>
      <c r="G205" s="63"/>
      <c r="H205" s="61"/>
      <c r="I205" s="64"/>
      <c r="J205" s="65"/>
      <c r="K205" s="65"/>
      <c r="L205" s="64" t="s">
        <v>493</v>
      </c>
      <c r="M205" s="6"/>
    </row>
    <row r="206" spans="1:81" ht="38.25" x14ac:dyDescent="0.2">
      <c r="A206" s="35" t="s">
        <v>456</v>
      </c>
      <c r="B206" s="51" t="s">
        <v>465</v>
      </c>
      <c r="C206" s="30" t="s">
        <v>466</v>
      </c>
      <c r="D206" s="31"/>
      <c r="E206" s="31" t="s">
        <v>492</v>
      </c>
      <c r="F206" s="32"/>
      <c r="G206" s="32" t="s">
        <v>584</v>
      </c>
      <c r="H206" s="30"/>
      <c r="I206" s="33"/>
      <c r="J206" s="34" t="s">
        <v>505</v>
      </c>
      <c r="K206" s="55" t="s">
        <v>579</v>
      </c>
      <c r="L206" s="86" t="s">
        <v>581</v>
      </c>
      <c r="M206" s="6"/>
    </row>
    <row r="207" spans="1:81" x14ac:dyDescent="0.2">
      <c r="A207" s="73" t="s">
        <v>467</v>
      </c>
      <c r="B207" s="73">
        <v>128</v>
      </c>
      <c r="C207" s="61" t="s">
        <v>468</v>
      </c>
      <c r="D207" s="62">
        <v>99840</v>
      </c>
      <c r="E207" s="62">
        <v>115000</v>
      </c>
      <c r="F207" s="63">
        <f t="shared" ref="F207:F212" si="8">D207-E207</f>
        <v>-15160</v>
      </c>
      <c r="G207" s="63"/>
      <c r="H207" s="61"/>
      <c r="I207" s="64"/>
      <c r="J207" s="65"/>
      <c r="K207" s="65"/>
      <c r="L207" s="64" t="s">
        <v>493</v>
      </c>
      <c r="M207" s="6"/>
    </row>
    <row r="208" spans="1:81" x14ac:dyDescent="0.2">
      <c r="A208" s="101" t="s">
        <v>469</v>
      </c>
      <c r="B208" s="101">
        <v>129</v>
      </c>
      <c r="C208" s="61" t="s">
        <v>470</v>
      </c>
      <c r="D208" s="62">
        <v>153940</v>
      </c>
      <c r="E208" s="62">
        <v>138500</v>
      </c>
      <c r="F208" s="63">
        <f t="shared" si="8"/>
        <v>15440</v>
      </c>
      <c r="G208" s="63"/>
      <c r="H208" s="61"/>
      <c r="I208" s="64"/>
      <c r="J208" s="65"/>
      <c r="K208" s="65"/>
      <c r="L208" s="64" t="s">
        <v>493</v>
      </c>
      <c r="M208" s="6"/>
    </row>
    <row r="209" spans="1:13" x14ac:dyDescent="0.2">
      <c r="A209" s="102"/>
      <c r="B209" s="102"/>
      <c r="C209" s="61" t="s">
        <v>471</v>
      </c>
      <c r="D209" s="62">
        <v>20510</v>
      </c>
      <c r="E209" s="62">
        <v>7500</v>
      </c>
      <c r="F209" s="63">
        <f t="shared" si="8"/>
        <v>13010</v>
      </c>
      <c r="G209" s="63"/>
      <c r="H209" s="61"/>
      <c r="I209" s="64"/>
      <c r="J209" s="65"/>
      <c r="K209" s="65"/>
      <c r="L209" s="64" t="s">
        <v>493</v>
      </c>
      <c r="M209" s="6"/>
    </row>
    <row r="210" spans="1:13" ht="25.5" x14ac:dyDescent="0.2">
      <c r="A210" s="66" t="s">
        <v>473</v>
      </c>
      <c r="B210" s="72">
        <v>130</v>
      </c>
      <c r="C210" s="61" t="s">
        <v>472</v>
      </c>
      <c r="D210" s="62">
        <v>89960</v>
      </c>
      <c r="E210" s="62">
        <v>69000</v>
      </c>
      <c r="F210" s="63">
        <f t="shared" si="8"/>
        <v>20960</v>
      </c>
      <c r="G210" s="63"/>
      <c r="H210" s="61"/>
      <c r="I210" s="64"/>
      <c r="J210" s="65"/>
      <c r="K210" s="65"/>
      <c r="L210" s="64">
        <v>73850</v>
      </c>
      <c r="M210" s="6"/>
    </row>
    <row r="211" spans="1:13" x14ac:dyDescent="0.2">
      <c r="A211" s="78" t="s">
        <v>580</v>
      </c>
      <c r="B211" s="78">
        <v>131</v>
      </c>
      <c r="C211" s="61" t="s">
        <v>474</v>
      </c>
      <c r="D211" s="62">
        <v>57930</v>
      </c>
      <c r="E211" s="62">
        <v>35000</v>
      </c>
      <c r="F211" s="63">
        <f t="shared" si="8"/>
        <v>22930</v>
      </c>
      <c r="G211" s="63"/>
      <c r="H211" s="61"/>
      <c r="I211" s="64"/>
      <c r="J211" s="65"/>
      <c r="K211" s="65"/>
      <c r="L211" s="64">
        <v>47150</v>
      </c>
      <c r="M211" s="6"/>
    </row>
    <row r="212" spans="1:13" x14ac:dyDescent="0.2">
      <c r="A212" s="80" t="s">
        <v>476</v>
      </c>
      <c r="B212" s="80">
        <v>132</v>
      </c>
      <c r="C212" s="61" t="s">
        <v>475</v>
      </c>
      <c r="D212" s="62">
        <v>140680</v>
      </c>
      <c r="E212" s="62">
        <v>90000</v>
      </c>
      <c r="F212" s="63">
        <f t="shared" si="8"/>
        <v>50680</v>
      </c>
      <c r="G212" s="63"/>
      <c r="H212" s="61"/>
      <c r="I212" s="64"/>
      <c r="J212" s="65"/>
      <c r="K212" s="65"/>
      <c r="L212" s="64">
        <v>131070</v>
      </c>
      <c r="M212" s="6"/>
    </row>
    <row r="213" spans="1:13" x14ac:dyDescent="0.2">
      <c r="A213" s="99" t="s">
        <v>477</v>
      </c>
      <c r="B213" s="101">
        <v>133</v>
      </c>
      <c r="C213" s="61" t="s">
        <v>478</v>
      </c>
      <c r="D213" s="62">
        <v>190</v>
      </c>
      <c r="E213" s="127">
        <v>150000</v>
      </c>
      <c r="F213" s="124">
        <f>(SUM(D213:D221))-E213</f>
        <v>112220</v>
      </c>
      <c r="G213" s="63"/>
      <c r="H213" s="61"/>
      <c r="I213" s="64"/>
      <c r="J213" s="65"/>
      <c r="K213" s="65"/>
      <c r="L213" s="64">
        <v>120</v>
      </c>
      <c r="M213" s="6"/>
    </row>
    <row r="214" spans="1:13" x14ac:dyDescent="0.2">
      <c r="A214" s="120"/>
      <c r="B214" s="119"/>
      <c r="C214" s="61" t="s">
        <v>479</v>
      </c>
      <c r="D214" s="62">
        <v>23780</v>
      </c>
      <c r="E214" s="128"/>
      <c r="F214" s="125"/>
      <c r="G214" s="63"/>
      <c r="H214" s="61"/>
      <c r="I214" s="64"/>
      <c r="J214" s="65"/>
      <c r="K214" s="65"/>
      <c r="L214" s="64">
        <v>13600</v>
      </c>
      <c r="M214" s="6"/>
    </row>
    <row r="215" spans="1:13" x14ac:dyDescent="0.2">
      <c r="A215" s="120"/>
      <c r="B215" s="119"/>
      <c r="C215" s="61" t="s">
        <v>481</v>
      </c>
      <c r="D215" s="62">
        <v>46050</v>
      </c>
      <c r="E215" s="128"/>
      <c r="F215" s="125"/>
      <c r="G215" s="63"/>
      <c r="H215" s="61"/>
      <c r="I215" s="64"/>
      <c r="J215" s="65"/>
      <c r="K215" s="65"/>
      <c r="L215" s="64">
        <v>26340</v>
      </c>
      <c r="M215" s="6"/>
    </row>
    <row r="216" spans="1:13" x14ac:dyDescent="0.2">
      <c r="A216" s="120"/>
      <c r="B216" s="119"/>
      <c r="C216" s="61" t="s">
        <v>480</v>
      </c>
      <c r="D216" s="62">
        <v>20180</v>
      </c>
      <c r="E216" s="128"/>
      <c r="F216" s="125"/>
      <c r="G216" s="63"/>
      <c r="H216" s="61"/>
      <c r="I216" s="64"/>
      <c r="J216" s="65"/>
      <c r="K216" s="65"/>
      <c r="L216" s="64">
        <v>11540</v>
      </c>
      <c r="M216" s="6"/>
    </row>
    <row r="217" spans="1:13" x14ac:dyDescent="0.2">
      <c r="A217" s="120"/>
      <c r="B217" s="119"/>
      <c r="C217" s="61" t="s">
        <v>482</v>
      </c>
      <c r="D217" s="62">
        <v>63210</v>
      </c>
      <c r="E217" s="128"/>
      <c r="F217" s="125"/>
      <c r="G217" s="63"/>
      <c r="H217" s="61"/>
      <c r="I217" s="64"/>
      <c r="J217" s="65"/>
      <c r="K217" s="65"/>
      <c r="L217" s="64">
        <v>36160</v>
      </c>
      <c r="M217" s="6"/>
    </row>
    <row r="218" spans="1:13" x14ac:dyDescent="0.2">
      <c r="A218" s="120"/>
      <c r="B218" s="119"/>
      <c r="C218" s="61" t="s">
        <v>483</v>
      </c>
      <c r="D218" s="62">
        <v>60580</v>
      </c>
      <c r="E218" s="128"/>
      <c r="F218" s="125"/>
      <c r="G218" s="63"/>
      <c r="H218" s="61"/>
      <c r="I218" s="64"/>
      <c r="J218" s="65"/>
      <c r="K218" s="65"/>
      <c r="L218" s="64">
        <v>34650</v>
      </c>
      <c r="M218" s="6"/>
    </row>
    <row r="219" spans="1:13" x14ac:dyDescent="0.2">
      <c r="A219" s="120"/>
      <c r="B219" s="119"/>
      <c r="C219" s="61" t="s">
        <v>484</v>
      </c>
      <c r="D219" s="62">
        <v>13620</v>
      </c>
      <c r="E219" s="128"/>
      <c r="F219" s="125"/>
      <c r="G219" s="63"/>
      <c r="H219" s="61"/>
      <c r="I219" s="64"/>
      <c r="J219" s="65"/>
      <c r="K219" s="65"/>
      <c r="L219" s="64">
        <v>7790</v>
      </c>
      <c r="M219" s="6"/>
    </row>
    <row r="220" spans="1:13" x14ac:dyDescent="0.2">
      <c r="A220" s="120"/>
      <c r="B220" s="119"/>
      <c r="C220" s="61" t="s">
        <v>485</v>
      </c>
      <c r="D220" s="62">
        <v>14380</v>
      </c>
      <c r="E220" s="128"/>
      <c r="F220" s="125"/>
      <c r="G220" s="63"/>
      <c r="H220" s="61"/>
      <c r="I220" s="64"/>
      <c r="J220" s="65"/>
      <c r="K220" s="65"/>
      <c r="L220" s="64">
        <v>8230</v>
      </c>
      <c r="M220" s="6"/>
    </row>
    <row r="221" spans="1:13" x14ac:dyDescent="0.2">
      <c r="A221" s="100"/>
      <c r="B221" s="102"/>
      <c r="C221" s="61" t="s">
        <v>486</v>
      </c>
      <c r="D221" s="62">
        <v>20230</v>
      </c>
      <c r="E221" s="129"/>
      <c r="F221" s="126"/>
      <c r="G221" s="63"/>
      <c r="H221" s="61"/>
      <c r="I221" s="64"/>
      <c r="J221" s="65"/>
      <c r="K221" s="65"/>
      <c r="L221" s="64">
        <v>11570</v>
      </c>
      <c r="M221" s="6"/>
    </row>
    <row r="222" spans="1:13" x14ac:dyDescent="0.2">
      <c r="A222" s="80" t="s">
        <v>488</v>
      </c>
      <c r="B222" s="80">
        <v>134</v>
      </c>
      <c r="C222" s="61" t="s">
        <v>487</v>
      </c>
      <c r="D222" s="62">
        <v>116130</v>
      </c>
      <c r="E222" s="62">
        <v>0</v>
      </c>
      <c r="F222" s="63">
        <f>D222-E222</f>
        <v>116130</v>
      </c>
      <c r="G222" s="63"/>
      <c r="H222" s="61"/>
      <c r="I222" s="64"/>
      <c r="J222" s="65"/>
      <c r="K222" s="65"/>
      <c r="L222" s="64">
        <v>116130</v>
      </c>
      <c r="M222" s="6"/>
    </row>
    <row r="223" spans="1:13" ht="13.15" customHeight="1" x14ac:dyDescent="0.2">
      <c r="A223" s="39" t="s">
        <v>489</v>
      </c>
      <c r="B223" s="39">
        <v>135</v>
      </c>
      <c r="C223" s="12" t="s">
        <v>490</v>
      </c>
      <c r="D223" s="13">
        <v>87770</v>
      </c>
      <c r="E223" s="13">
        <v>0</v>
      </c>
      <c r="F223" s="14">
        <f>D223-E223</f>
        <v>87770</v>
      </c>
      <c r="G223" s="14"/>
      <c r="H223" s="12"/>
      <c r="I223" s="15"/>
      <c r="J223" s="11" t="s">
        <v>501</v>
      </c>
      <c r="K223" s="11"/>
      <c r="L223" s="15" t="s">
        <v>587</v>
      </c>
      <c r="M223" s="6"/>
    </row>
    <row r="224" spans="1:13" ht="26.45" customHeight="1" x14ac:dyDescent="0.2">
      <c r="A224" s="30" t="s">
        <v>12</v>
      </c>
      <c r="B224" s="30">
        <v>136</v>
      </c>
      <c r="C224" s="30" t="s">
        <v>9</v>
      </c>
      <c r="D224" s="31">
        <v>38840</v>
      </c>
      <c r="E224" s="31">
        <v>20000</v>
      </c>
      <c r="F224" s="32">
        <f>D224-E224</f>
        <v>18840</v>
      </c>
      <c r="G224" s="32">
        <v>31970</v>
      </c>
      <c r="H224" s="30"/>
      <c r="I224" s="33"/>
      <c r="J224" s="34" t="s">
        <v>544</v>
      </c>
      <c r="K224" s="34" t="s">
        <v>579</v>
      </c>
      <c r="L224" s="33">
        <v>31970</v>
      </c>
      <c r="M224" s="6"/>
    </row>
    <row r="225" spans="1:81" s="10" customFormat="1" ht="13.15" customHeight="1" x14ac:dyDescent="0.2">
      <c r="A225" s="30" t="s">
        <v>10</v>
      </c>
      <c r="B225" s="30">
        <v>137</v>
      </c>
      <c r="C225" s="58" t="s">
        <v>11</v>
      </c>
      <c r="D225" s="31">
        <v>47490</v>
      </c>
      <c r="E225" s="31">
        <v>19000</v>
      </c>
      <c r="F225" s="32">
        <f t="shared" ref="F225:F329" si="9">D225-E225</f>
        <v>28490</v>
      </c>
      <c r="G225" s="32">
        <v>33430</v>
      </c>
      <c r="H225" s="30"/>
      <c r="I225" s="33"/>
      <c r="J225" s="34" t="s">
        <v>545</v>
      </c>
      <c r="K225" s="34" t="s">
        <v>579</v>
      </c>
      <c r="L225" s="33">
        <v>33430</v>
      </c>
      <c r="M225" s="6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</row>
    <row r="226" spans="1:81" ht="13.15" customHeight="1" x14ac:dyDescent="0.2">
      <c r="A226" s="41" t="s">
        <v>12</v>
      </c>
      <c r="B226" s="41">
        <v>138</v>
      </c>
      <c r="C226" s="59" t="s">
        <v>13</v>
      </c>
      <c r="D226" s="60">
        <v>67600</v>
      </c>
      <c r="E226" s="60">
        <v>45000</v>
      </c>
      <c r="F226" s="42">
        <f t="shared" si="9"/>
        <v>22600</v>
      </c>
      <c r="G226" s="96" t="s">
        <v>582</v>
      </c>
      <c r="H226" s="97"/>
      <c r="I226" s="97"/>
      <c r="J226" s="97"/>
      <c r="K226" s="97"/>
      <c r="L226" s="98"/>
      <c r="M226" s="6"/>
    </row>
    <row r="227" spans="1:81" s="10" customFormat="1" ht="13.15" customHeight="1" x14ac:dyDescent="0.2">
      <c r="A227" s="30" t="s">
        <v>8</v>
      </c>
      <c r="B227" s="30">
        <v>139</v>
      </c>
      <c r="C227" s="30" t="s">
        <v>14</v>
      </c>
      <c r="D227" s="31">
        <v>45710</v>
      </c>
      <c r="E227" s="31">
        <v>28000</v>
      </c>
      <c r="F227" s="32">
        <f t="shared" si="9"/>
        <v>17710</v>
      </c>
      <c r="G227" s="32">
        <v>40070</v>
      </c>
      <c r="H227" s="30"/>
      <c r="I227" s="33"/>
      <c r="J227" s="34" t="s">
        <v>546</v>
      </c>
      <c r="K227" s="34" t="s">
        <v>579</v>
      </c>
      <c r="L227" s="33">
        <v>40070</v>
      </c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</row>
    <row r="228" spans="1:81" ht="13.15" customHeight="1" x14ac:dyDescent="0.2">
      <c r="A228" s="30" t="s">
        <v>10</v>
      </c>
      <c r="B228" s="30">
        <v>140</v>
      </c>
      <c r="C228" s="30" t="s">
        <v>15</v>
      </c>
      <c r="D228" s="31">
        <v>47100</v>
      </c>
      <c r="E228" s="31">
        <v>28000</v>
      </c>
      <c r="F228" s="32">
        <f t="shared" si="9"/>
        <v>19100</v>
      </c>
      <c r="G228" s="32">
        <v>37760</v>
      </c>
      <c r="H228" s="30"/>
      <c r="I228" s="33"/>
      <c r="J228" s="34" t="s">
        <v>547</v>
      </c>
      <c r="K228" s="34" t="s">
        <v>579</v>
      </c>
      <c r="L228" s="33">
        <v>37760</v>
      </c>
    </row>
    <row r="229" spans="1:81" s="10" customFormat="1" ht="38.25" x14ac:dyDescent="0.2">
      <c r="A229" s="30" t="s">
        <v>16</v>
      </c>
      <c r="B229" s="30">
        <v>141</v>
      </c>
      <c r="C229" s="30" t="s">
        <v>17</v>
      </c>
      <c r="D229" s="31">
        <v>228440</v>
      </c>
      <c r="E229" s="31">
        <v>210000</v>
      </c>
      <c r="F229" s="32">
        <f t="shared" si="9"/>
        <v>18440</v>
      </c>
      <c r="G229" s="32">
        <v>185120</v>
      </c>
      <c r="H229" s="30"/>
      <c r="I229" s="33"/>
      <c r="J229" s="34" t="s">
        <v>548</v>
      </c>
      <c r="K229" s="34" t="s">
        <v>579</v>
      </c>
      <c r="L229" s="33">
        <v>185120</v>
      </c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</row>
    <row r="230" spans="1:81" ht="25.5" x14ac:dyDescent="0.2">
      <c r="A230" s="30" t="s">
        <v>18</v>
      </c>
      <c r="B230" s="30">
        <v>142</v>
      </c>
      <c r="C230" s="30" t="s">
        <v>19</v>
      </c>
      <c r="D230" s="31">
        <v>72720</v>
      </c>
      <c r="E230" s="31">
        <v>53000</v>
      </c>
      <c r="F230" s="32">
        <f t="shared" si="9"/>
        <v>19720</v>
      </c>
      <c r="G230" s="32">
        <v>65650</v>
      </c>
      <c r="H230" s="30"/>
      <c r="I230" s="33"/>
      <c r="J230" s="34" t="s">
        <v>549</v>
      </c>
      <c r="K230" s="34" t="s">
        <v>579</v>
      </c>
      <c r="L230" s="33">
        <v>65650</v>
      </c>
    </row>
    <row r="231" spans="1:81" s="10" customFormat="1" x14ac:dyDescent="0.2">
      <c r="A231" s="61" t="s">
        <v>20</v>
      </c>
      <c r="B231" s="61">
        <v>143</v>
      </c>
      <c r="C231" s="61" t="s">
        <v>21</v>
      </c>
      <c r="D231" s="62">
        <v>267130</v>
      </c>
      <c r="E231" s="62">
        <v>180000</v>
      </c>
      <c r="F231" s="63">
        <f t="shared" si="9"/>
        <v>87130</v>
      </c>
      <c r="G231" s="63"/>
      <c r="H231" s="61"/>
      <c r="I231" s="64"/>
      <c r="J231" s="65"/>
      <c r="K231" s="65"/>
      <c r="L231" s="64" t="s">
        <v>493</v>
      </c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</row>
    <row r="232" spans="1:81" ht="25.5" x14ac:dyDescent="0.2">
      <c r="A232" s="30" t="s">
        <v>22</v>
      </c>
      <c r="B232" s="30">
        <v>144</v>
      </c>
      <c r="C232" s="30" t="s">
        <v>23</v>
      </c>
      <c r="D232" s="31">
        <v>59790</v>
      </c>
      <c r="E232" s="31">
        <v>37000</v>
      </c>
      <c r="F232" s="32">
        <f t="shared" si="9"/>
        <v>22790</v>
      </c>
      <c r="G232" s="32">
        <v>40460</v>
      </c>
      <c r="H232" s="30"/>
      <c r="I232" s="33"/>
      <c r="J232" s="34" t="s">
        <v>550</v>
      </c>
      <c r="K232" s="34" t="s">
        <v>579</v>
      </c>
      <c r="L232" s="32">
        <v>40460</v>
      </c>
    </row>
    <row r="233" spans="1:81" s="10" customFormat="1" ht="38.25" x14ac:dyDescent="0.2">
      <c r="A233" s="30" t="s">
        <v>22</v>
      </c>
      <c r="B233" s="30">
        <v>145</v>
      </c>
      <c r="C233" s="30" t="s">
        <v>498</v>
      </c>
      <c r="D233" s="31">
        <v>53150</v>
      </c>
      <c r="E233" s="31">
        <v>25000</v>
      </c>
      <c r="F233" s="32">
        <f t="shared" si="9"/>
        <v>28150</v>
      </c>
      <c r="G233" s="32">
        <v>31920</v>
      </c>
      <c r="H233" s="30"/>
      <c r="I233" s="33"/>
      <c r="J233" s="34" t="s">
        <v>551</v>
      </c>
      <c r="K233" s="34" t="s">
        <v>579</v>
      </c>
      <c r="L233" s="32">
        <v>31920</v>
      </c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</row>
    <row r="234" spans="1:81" x14ac:dyDescent="0.2">
      <c r="A234" s="30" t="s">
        <v>22</v>
      </c>
      <c r="B234" s="30">
        <v>146</v>
      </c>
      <c r="C234" s="30" t="s">
        <v>24</v>
      </c>
      <c r="D234" s="31">
        <v>60370</v>
      </c>
      <c r="E234" s="31">
        <v>39000</v>
      </c>
      <c r="F234" s="32">
        <f t="shared" si="9"/>
        <v>21370</v>
      </c>
      <c r="G234" s="32">
        <v>47300</v>
      </c>
      <c r="H234" s="30"/>
      <c r="I234" s="33"/>
      <c r="J234" s="34" t="s">
        <v>552</v>
      </c>
      <c r="K234" s="34" t="s">
        <v>579</v>
      </c>
      <c r="L234" s="32">
        <v>47300</v>
      </c>
    </row>
    <row r="235" spans="1:81" s="10" customFormat="1" x14ac:dyDescent="0.2">
      <c r="A235" s="30" t="s">
        <v>22</v>
      </c>
      <c r="B235" s="30">
        <v>147</v>
      </c>
      <c r="C235" s="30" t="s">
        <v>25</v>
      </c>
      <c r="D235" s="31">
        <v>27290</v>
      </c>
      <c r="E235" s="31">
        <v>15000</v>
      </c>
      <c r="F235" s="32">
        <f t="shared" si="9"/>
        <v>12290</v>
      </c>
      <c r="G235" s="32">
        <v>22060</v>
      </c>
      <c r="H235" s="30"/>
      <c r="I235" s="33"/>
      <c r="J235" s="34" t="s">
        <v>553</v>
      </c>
      <c r="K235" s="34" t="s">
        <v>579</v>
      </c>
      <c r="L235" s="32">
        <v>22060</v>
      </c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</row>
    <row r="236" spans="1:81" x14ac:dyDescent="0.2">
      <c r="A236" s="113" t="s">
        <v>29</v>
      </c>
      <c r="B236" s="113">
        <v>148</v>
      </c>
      <c r="C236" s="43" t="s">
        <v>26</v>
      </c>
      <c r="D236" s="44">
        <v>6870</v>
      </c>
      <c r="E236" s="44">
        <v>4000</v>
      </c>
      <c r="F236" s="45">
        <f t="shared" si="9"/>
        <v>2870</v>
      </c>
      <c r="G236" s="45"/>
      <c r="H236" s="43"/>
      <c r="I236" s="46"/>
      <c r="J236" s="47"/>
      <c r="K236" s="47"/>
      <c r="L236" s="46" t="s">
        <v>493</v>
      </c>
    </row>
    <row r="237" spans="1:81" x14ac:dyDescent="0.2">
      <c r="A237" s="115"/>
      <c r="B237" s="115"/>
      <c r="C237" s="43" t="s">
        <v>27</v>
      </c>
      <c r="D237" s="44">
        <v>61070</v>
      </c>
      <c r="E237" s="44">
        <v>15000</v>
      </c>
      <c r="F237" s="45">
        <f t="shared" si="9"/>
        <v>46070</v>
      </c>
      <c r="G237" s="45"/>
      <c r="H237" s="43"/>
      <c r="I237" s="46"/>
      <c r="J237" s="47"/>
      <c r="K237" s="47"/>
      <c r="L237" s="46" t="s">
        <v>493</v>
      </c>
    </row>
    <row r="238" spans="1:81" x14ac:dyDescent="0.2">
      <c r="A238" s="114"/>
      <c r="B238" s="114"/>
      <c r="C238" s="43" t="s">
        <v>28</v>
      </c>
      <c r="D238" s="44">
        <v>64230</v>
      </c>
      <c r="E238" s="44">
        <v>20000</v>
      </c>
      <c r="F238" s="45">
        <f t="shared" si="9"/>
        <v>44230</v>
      </c>
      <c r="G238" s="45"/>
      <c r="H238" s="43"/>
      <c r="I238" s="46"/>
      <c r="J238" s="47"/>
      <c r="K238" s="47"/>
      <c r="L238" s="46" t="s">
        <v>493</v>
      </c>
    </row>
    <row r="239" spans="1:81" s="10" customFormat="1" x14ac:dyDescent="0.2">
      <c r="A239" s="113" t="s">
        <v>29</v>
      </c>
      <c r="B239" s="113">
        <v>149</v>
      </c>
      <c r="C239" s="43" t="s">
        <v>30</v>
      </c>
      <c r="D239" s="44">
        <v>36820</v>
      </c>
      <c r="E239" s="44">
        <v>10000</v>
      </c>
      <c r="F239" s="45">
        <f t="shared" si="9"/>
        <v>26820</v>
      </c>
      <c r="G239" s="45"/>
      <c r="H239" s="43"/>
      <c r="I239" s="46"/>
      <c r="J239" s="47"/>
      <c r="K239" s="47"/>
      <c r="L239" s="46" t="s">
        <v>493</v>
      </c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</row>
    <row r="240" spans="1:81" s="10" customFormat="1" x14ac:dyDescent="0.2">
      <c r="A240" s="114"/>
      <c r="B240" s="114"/>
      <c r="C240" s="43" t="s">
        <v>31</v>
      </c>
      <c r="D240" s="44">
        <v>30240</v>
      </c>
      <c r="E240" s="44">
        <v>8000</v>
      </c>
      <c r="F240" s="45">
        <f t="shared" si="9"/>
        <v>22240</v>
      </c>
      <c r="G240" s="45"/>
      <c r="H240" s="43"/>
      <c r="I240" s="46"/>
      <c r="J240" s="47"/>
      <c r="K240" s="47"/>
      <c r="L240" s="46" t="s">
        <v>493</v>
      </c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</row>
    <row r="241" spans="1:81" x14ac:dyDescent="0.2">
      <c r="A241" s="113" t="s">
        <v>29</v>
      </c>
      <c r="B241" s="113">
        <v>150</v>
      </c>
      <c r="C241" s="43" t="s">
        <v>32</v>
      </c>
      <c r="D241" s="43">
        <v>53770</v>
      </c>
      <c r="E241" s="43">
        <v>27500</v>
      </c>
      <c r="F241" s="45">
        <f t="shared" si="9"/>
        <v>26270</v>
      </c>
      <c r="G241" s="45"/>
      <c r="H241" s="43"/>
      <c r="I241" s="43"/>
      <c r="J241" s="47"/>
      <c r="K241" s="47"/>
      <c r="L241" s="46" t="s">
        <v>493</v>
      </c>
    </row>
    <row r="242" spans="1:81" x14ac:dyDescent="0.2">
      <c r="A242" s="115"/>
      <c r="B242" s="115"/>
      <c r="C242" s="43" t="s">
        <v>33</v>
      </c>
      <c r="D242" s="43">
        <v>33180</v>
      </c>
      <c r="E242" s="43">
        <v>9000</v>
      </c>
      <c r="F242" s="45">
        <f t="shared" si="9"/>
        <v>24180</v>
      </c>
      <c r="G242" s="45"/>
      <c r="H242" s="43"/>
      <c r="I242" s="43"/>
      <c r="J242" s="47"/>
      <c r="K242" s="47"/>
      <c r="L242" s="46" t="s">
        <v>493</v>
      </c>
    </row>
    <row r="243" spans="1:81" x14ac:dyDescent="0.2">
      <c r="A243" s="114"/>
      <c r="B243" s="114"/>
      <c r="C243" s="43" t="s">
        <v>34</v>
      </c>
      <c r="D243" s="43">
        <v>75650</v>
      </c>
      <c r="E243" s="43">
        <v>50000</v>
      </c>
      <c r="F243" s="45">
        <f t="shared" si="9"/>
        <v>25650</v>
      </c>
      <c r="G243" s="45"/>
      <c r="H243" s="43"/>
      <c r="I243" s="43"/>
      <c r="J243" s="47"/>
      <c r="K243" s="47"/>
      <c r="L243" s="46" t="s">
        <v>493</v>
      </c>
    </row>
    <row r="244" spans="1:81" s="10" customFormat="1" x14ac:dyDescent="0.2">
      <c r="A244" s="113" t="s">
        <v>35</v>
      </c>
      <c r="B244" s="113">
        <v>151</v>
      </c>
      <c r="C244" s="43" t="s">
        <v>36</v>
      </c>
      <c r="D244" s="43">
        <v>436560</v>
      </c>
      <c r="E244" s="43">
        <v>305640</v>
      </c>
      <c r="F244" s="45">
        <f t="shared" si="9"/>
        <v>130920</v>
      </c>
      <c r="G244" s="45"/>
      <c r="H244" s="43"/>
      <c r="I244" s="43"/>
      <c r="J244" s="47"/>
      <c r="K244" s="47"/>
      <c r="L244" s="46" t="s">
        <v>493</v>
      </c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</row>
    <row r="245" spans="1:81" s="10" customFormat="1" x14ac:dyDescent="0.2">
      <c r="A245" s="115"/>
      <c r="B245" s="115"/>
      <c r="C245" s="43" t="s">
        <v>37</v>
      </c>
      <c r="D245" s="43">
        <v>1450</v>
      </c>
      <c r="E245" s="43">
        <v>742</v>
      </c>
      <c r="F245" s="45">
        <f t="shared" si="9"/>
        <v>708</v>
      </c>
      <c r="G245" s="45"/>
      <c r="H245" s="43"/>
      <c r="I245" s="43"/>
      <c r="J245" s="47"/>
      <c r="K245" s="47"/>
      <c r="L245" s="46" t="s">
        <v>493</v>
      </c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</row>
    <row r="246" spans="1:81" s="10" customFormat="1" x14ac:dyDescent="0.2">
      <c r="A246" s="114"/>
      <c r="B246" s="114"/>
      <c r="C246" s="43" t="s">
        <v>38</v>
      </c>
      <c r="D246" s="43">
        <v>34040</v>
      </c>
      <c r="E246" s="43">
        <v>4452</v>
      </c>
      <c r="F246" s="45">
        <f t="shared" si="9"/>
        <v>29588</v>
      </c>
      <c r="G246" s="45"/>
      <c r="H246" s="43"/>
      <c r="I246" s="43"/>
      <c r="J246" s="47"/>
      <c r="K246" s="47"/>
      <c r="L246" s="46" t="s">
        <v>493</v>
      </c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</row>
    <row r="247" spans="1:81" x14ac:dyDescent="0.2">
      <c r="A247" s="113" t="s">
        <v>39</v>
      </c>
      <c r="B247" s="113">
        <v>152</v>
      </c>
      <c r="C247" s="43" t="s">
        <v>40</v>
      </c>
      <c r="D247" s="43">
        <v>1104240</v>
      </c>
      <c r="E247" s="43"/>
      <c r="F247" s="45">
        <f t="shared" si="9"/>
        <v>1104240</v>
      </c>
      <c r="G247" s="45"/>
      <c r="H247" s="43"/>
      <c r="I247" s="43"/>
      <c r="J247" s="47"/>
      <c r="K247" s="47"/>
      <c r="L247" s="46" t="s">
        <v>493</v>
      </c>
    </row>
    <row r="248" spans="1:81" x14ac:dyDescent="0.2">
      <c r="A248" s="114"/>
      <c r="B248" s="114"/>
      <c r="C248" s="43" t="s">
        <v>497</v>
      </c>
      <c r="D248" s="43">
        <v>2630</v>
      </c>
      <c r="E248" s="43"/>
      <c r="F248" s="45">
        <f t="shared" si="9"/>
        <v>2630</v>
      </c>
      <c r="G248" s="45"/>
      <c r="H248" s="43"/>
      <c r="I248" s="43"/>
      <c r="J248" s="47"/>
      <c r="K248" s="47"/>
      <c r="L248" s="46" t="s">
        <v>493</v>
      </c>
    </row>
    <row r="249" spans="1:81" s="10" customFormat="1" x14ac:dyDescent="0.2">
      <c r="A249" s="113" t="s">
        <v>41</v>
      </c>
      <c r="B249" s="113">
        <v>153</v>
      </c>
      <c r="C249" s="43" t="s">
        <v>42</v>
      </c>
      <c r="D249" s="43">
        <v>918340</v>
      </c>
      <c r="E249" s="43"/>
      <c r="F249" s="45">
        <f t="shared" si="9"/>
        <v>918340</v>
      </c>
      <c r="G249" s="45"/>
      <c r="H249" s="43"/>
      <c r="I249" s="43"/>
      <c r="J249" s="47"/>
      <c r="K249" s="47"/>
      <c r="L249" s="46" t="s">
        <v>493</v>
      </c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</row>
    <row r="250" spans="1:81" s="10" customFormat="1" x14ac:dyDescent="0.2">
      <c r="A250" s="114"/>
      <c r="B250" s="114"/>
      <c r="C250" s="43" t="s">
        <v>497</v>
      </c>
      <c r="D250" s="43">
        <v>346430</v>
      </c>
      <c r="E250" s="43"/>
      <c r="F250" s="45">
        <f t="shared" si="9"/>
        <v>346430</v>
      </c>
      <c r="G250" s="45"/>
      <c r="H250" s="43"/>
      <c r="I250" s="43"/>
      <c r="J250" s="47"/>
      <c r="K250" s="47"/>
      <c r="L250" s="46" t="s">
        <v>493</v>
      </c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</row>
    <row r="251" spans="1:81" x14ac:dyDescent="0.2">
      <c r="A251" s="43" t="s">
        <v>43</v>
      </c>
      <c r="B251" s="43">
        <v>154</v>
      </c>
      <c r="C251" s="43" t="s">
        <v>44</v>
      </c>
      <c r="D251" s="43">
        <v>73870</v>
      </c>
      <c r="E251" s="43">
        <v>22500</v>
      </c>
      <c r="F251" s="45">
        <f t="shared" si="9"/>
        <v>51370</v>
      </c>
      <c r="G251" s="45"/>
      <c r="H251" s="43"/>
      <c r="I251" s="43"/>
      <c r="J251" s="47"/>
      <c r="K251" s="47"/>
      <c r="L251" s="46">
        <v>45590</v>
      </c>
    </row>
    <row r="252" spans="1:81" s="10" customFormat="1" x14ac:dyDescent="0.2">
      <c r="A252" s="113" t="s">
        <v>43</v>
      </c>
      <c r="B252" s="113">
        <v>155</v>
      </c>
      <c r="C252" s="43" t="s">
        <v>45</v>
      </c>
      <c r="D252" s="43">
        <v>433920</v>
      </c>
      <c r="E252" s="43">
        <v>286686</v>
      </c>
      <c r="F252" s="45">
        <f t="shared" si="9"/>
        <v>147234</v>
      </c>
      <c r="G252" s="45"/>
      <c r="H252" s="43"/>
      <c r="I252" s="43"/>
      <c r="J252" s="47"/>
      <c r="K252" s="47"/>
      <c r="L252" s="46">
        <v>254170</v>
      </c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</row>
    <row r="253" spans="1:81" s="10" customFormat="1" x14ac:dyDescent="0.2">
      <c r="A253" s="115"/>
      <c r="B253" s="115"/>
      <c r="C253" s="43" t="s">
        <v>46</v>
      </c>
      <c r="D253" s="43">
        <v>51410</v>
      </c>
      <c r="E253" s="43">
        <v>33966</v>
      </c>
      <c r="F253" s="45">
        <f t="shared" si="9"/>
        <v>17444</v>
      </c>
      <c r="G253" s="45"/>
      <c r="H253" s="43"/>
      <c r="I253" s="43"/>
      <c r="J253" s="47"/>
      <c r="K253" s="47"/>
      <c r="L253" s="46" t="s">
        <v>493</v>
      </c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</row>
    <row r="254" spans="1:81" s="10" customFormat="1" x14ac:dyDescent="0.2">
      <c r="A254" s="114"/>
      <c r="B254" s="114"/>
      <c r="C254" s="43" t="s">
        <v>47</v>
      </c>
      <c r="D254" s="43">
        <v>44420</v>
      </c>
      <c r="E254" s="43">
        <v>29348</v>
      </c>
      <c r="F254" s="45">
        <f t="shared" si="9"/>
        <v>15072</v>
      </c>
      <c r="G254" s="45"/>
      <c r="H254" s="43"/>
      <c r="I254" s="43"/>
      <c r="J254" s="47"/>
      <c r="K254" s="47"/>
      <c r="L254" s="46" t="s">
        <v>493</v>
      </c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</row>
    <row r="255" spans="1:81" x14ac:dyDescent="0.2">
      <c r="A255" s="61" t="s">
        <v>49</v>
      </c>
      <c r="B255" s="61">
        <v>156</v>
      </c>
      <c r="C255" s="61" t="s">
        <v>48</v>
      </c>
      <c r="D255" s="61">
        <v>999200</v>
      </c>
      <c r="E255" s="61">
        <v>789921.5</v>
      </c>
      <c r="F255" s="63">
        <f t="shared" si="9"/>
        <v>209278.5</v>
      </c>
      <c r="G255" s="63"/>
      <c r="H255" s="61"/>
      <c r="I255" s="61"/>
      <c r="J255" s="65"/>
      <c r="K255" s="65"/>
      <c r="L255" s="64" t="s">
        <v>493</v>
      </c>
    </row>
    <row r="256" spans="1:81" s="89" customFormat="1" x14ac:dyDescent="0.2">
      <c r="A256" s="106" t="s">
        <v>599</v>
      </c>
      <c r="B256" s="122">
        <v>157</v>
      </c>
      <c r="C256" s="12" t="s">
        <v>50</v>
      </c>
      <c r="D256" s="12">
        <v>12640</v>
      </c>
      <c r="E256" s="12">
        <v>30510</v>
      </c>
      <c r="F256" s="14">
        <f t="shared" si="9"/>
        <v>-17870</v>
      </c>
      <c r="G256" s="14"/>
      <c r="H256" s="12"/>
      <c r="I256" s="12"/>
      <c r="J256" s="11"/>
      <c r="K256" s="11"/>
      <c r="L256" s="15" t="s">
        <v>587</v>
      </c>
    </row>
    <row r="257" spans="1:12" s="89" customFormat="1" x14ac:dyDescent="0.2">
      <c r="A257" s="159"/>
      <c r="B257" s="160"/>
      <c r="C257" s="12" t="s">
        <v>51</v>
      </c>
      <c r="D257" s="12">
        <v>21400</v>
      </c>
      <c r="E257" s="12">
        <v>50840</v>
      </c>
      <c r="F257" s="14">
        <f t="shared" si="9"/>
        <v>-29440</v>
      </c>
      <c r="G257" s="14"/>
      <c r="H257" s="12"/>
      <c r="I257" s="12"/>
      <c r="J257" s="11"/>
      <c r="K257" s="11"/>
      <c r="L257" s="15" t="s">
        <v>587</v>
      </c>
    </row>
    <row r="258" spans="1:12" s="89" customFormat="1" x14ac:dyDescent="0.2">
      <c r="A258" s="107"/>
      <c r="B258" s="123"/>
      <c r="C258" s="12" t="s">
        <v>52</v>
      </c>
      <c r="D258" s="12">
        <v>8000</v>
      </c>
      <c r="E258" s="12">
        <v>20340</v>
      </c>
      <c r="F258" s="14">
        <f t="shared" si="9"/>
        <v>-12340</v>
      </c>
      <c r="G258" s="14"/>
      <c r="H258" s="12"/>
      <c r="I258" s="12"/>
      <c r="J258" s="11"/>
      <c r="K258" s="11"/>
      <c r="L258" s="15" t="s">
        <v>587</v>
      </c>
    </row>
    <row r="259" spans="1:12" s="89" customFormat="1" ht="25.5" x14ac:dyDescent="0.2">
      <c r="A259" s="11" t="s">
        <v>604</v>
      </c>
      <c r="B259" s="12">
        <v>158</v>
      </c>
      <c r="C259" s="12" t="s">
        <v>53</v>
      </c>
      <c r="D259" s="12">
        <v>138610</v>
      </c>
      <c r="E259" s="12">
        <v>275000</v>
      </c>
      <c r="F259" s="14">
        <f t="shared" si="9"/>
        <v>-136390</v>
      </c>
      <c r="G259" s="14"/>
      <c r="H259" s="12"/>
      <c r="I259" s="12"/>
      <c r="J259" s="11"/>
      <c r="K259" s="11"/>
      <c r="L259" s="15" t="s">
        <v>587</v>
      </c>
    </row>
    <row r="260" spans="1:12" s="89" customFormat="1" x14ac:dyDescent="0.2">
      <c r="A260" s="106" t="s">
        <v>595</v>
      </c>
      <c r="B260" s="122">
        <v>159</v>
      </c>
      <c r="C260" s="12" t="s">
        <v>54</v>
      </c>
      <c r="D260" s="12">
        <v>129240</v>
      </c>
      <c r="E260" s="12">
        <v>211500</v>
      </c>
      <c r="F260" s="14">
        <f>D260-E260</f>
        <v>-82260</v>
      </c>
      <c r="G260" s="14"/>
      <c r="H260" s="12"/>
      <c r="I260" s="12"/>
      <c r="J260" s="11"/>
      <c r="K260" s="11"/>
      <c r="L260" s="15" t="s">
        <v>587</v>
      </c>
    </row>
    <row r="261" spans="1:12" s="89" customFormat="1" x14ac:dyDescent="0.2">
      <c r="A261" s="107"/>
      <c r="B261" s="123"/>
      <c r="C261" s="12" t="s">
        <v>55</v>
      </c>
      <c r="D261" s="12">
        <v>143000</v>
      </c>
      <c r="E261" s="12">
        <v>238500</v>
      </c>
      <c r="F261" s="14">
        <f t="shared" si="9"/>
        <v>-95500</v>
      </c>
      <c r="G261" s="14"/>
      <c r="H261" s="12"/>
      <c r="I261" s="12"/>
      <c r="J261" s="11"/>
      <c r="K261" s="11"/>
      <c r="L261" s="15" t="s">
        <v>587</v>
      </c>
    </row>
    <row r="262" spans="1:12" s="89" customFormat="1" x14ac:dyDescent="0.2">
      <c r="A262" s="106" t="s">
        <v>588</v>
      </c>
      <c r="B262" s="122">
        <v>160</v>
      </c>
      <c r="C262" s="12" t="s">
        <v>56</v>
      </c>
      <c r="D262" s="12">
        <v>222040</v>
      </c>
      <c r="E262" s="12">
        <v>301500</v>
      </c>
      <c r="F262" s="14">
        <f t="shared" si="9"/>
        <v>-79460</v>
      </c>
      <c r="G262" s="14"/>
      <c r="H262" s="12"/>
      <c r="I262" s="12"/>
      <c r="J262" s="11"/>
      <c r="K262" s="11"/>
      <c r="L262" s="15" t="s">
        <v>587</v>
      </c>
    </row>
    <row r="263" spans="1:12" s="89" customFormat="1" x14ac:dyDescent="0.2">
      <c r="A263" s="107"/>
      <c r="B263" s="123"/>
      <c r="C263" s="12" t="s">
        <v>238</v>
      </c>
      <c r="D263" s="12">
        <v>719310</v>
      </c>
      <c r="E263" s="12">
        <v>971500</v>
      </c>
      <c r="F263" s="14">
        <f t="shared" si="9"/>
        <v>-252190</v>
      </c>
      <c r="G263" s="14"/>
      <c r="H263" s="12"/>
      <c r="I263" s="12"/>
      <c r="J263" s="11"/>
      <c r="K263" s="11"/>
      <c r="L263" s="15" t="s">
        <v>587</v>
      </c>
    </row>
    <row r="264" spans="1:12" s="89" customFormat="1" ht="25.5" x14ac:dyDescent="0.2">
      <c r="A264" s="11" t="s">
        <v>588</v>
      </c>
      <c r="B264" s="12">
        <v>161</v>
      </c>
      <c r="C264" s="12" t="s">
        <v>57</v>
      </c>
      <c r="D264" s="12">
        <v>10180</v>
      </c>
      <c r="E264" s="12">
        <v>33500</v>
      </c>
      <c r="F264" s="14">
        <f t="shared" si="9"/>
        <v>-23320</v>
      </c>
      <c r="G264" s="14"/>
      <c r="H264" s="12"/>
      <c r="I264" s="12"/>
      <c r="J264" s="11"/>
      <c r="K264" s="11"/>
      <c r="L264" s="15" t="s">
        <v>587</v>
      </c>
    </row>
    <row r="265" spans="1:12" s="89" customFormat="1" x14ac:dyDescent="0.2">
      <c r="A265" s="106" t="s">
        <v>601</v>
      </c>
      <c r="B265" s="122">
        <v>162</v>
      </c>
      <c r="C265" s="12" t="s">
        <v>58</v>
      </c>
      <c r="D265" s="12">
        <v>490870</v>
      </c>
      <c r="E265" s="12">
        <v>652500</v>
      </c>
      <c r="F265" s="14">
        <f t="shared" si="9"/>
        <v>-161630</v>
      </c>
      <c r="G265" s="14"/>
      <c r="H265" s="12"/>
      <c r="I265" s="12"/>
      <c r="J265" s="11"/>
      <c r="K265" s="11"/>
      <c r="L265" s="15" t="s">
        <v>587</v>
      </c>
    </row>
    <row r="266" spans="1:12" s="89" customFormat="1" x14ac:dyDescent="0.2">
      <c r="A266" s="159"/>
      <c r="B266" s="160"/>
      <c r="C266" s="12" t="s">
        <v>59</v>
      </c>
      <c r="D266" s="12">
        <v>432110</v>
      </c>
      <c r="E266" s="12">
        <v>565500</v>
      </c>
      <c r="F266" s="14">
        <f t="shared" si="9"/>
        <v>-133390</v>
      </c>
      <c r="G266" s="14"/>
      <c r="H266" s="12"/>
      <c r="I266" s="12"/>
      <c r="J266" s="11"/>
      <c r="K266" s="11"/>
      <c r="L266" s="15" t="s">
        <v>587</v>
      </c>
    </row>
    <row r="267" spans="1:12" s="89" customFormat="1" x14ac:dyDescent="0.2">
      <c r="A267" s="107"/>
      <c r="B267" s="123"/>
      <c r="C267" s="12" t="s">
        <v>60</v>
      </c>
      <c r="D267" s="12">
        <v>174680</v>
      </c>
      <c r="E267" s="12">
        <v>232000</v>
      </c>
      <c r="F267" s="14">
        <f t="shared" si="9"/>
        <v>-57320</v>
      </c>
      <c r="G267" s="14"/>
      <c r="H267" s="12"/>
      <c r="I267" s="12"/>
      <c r="J267" s="11"/>
      <c r="K267" s="11"/>
      <c r="L267" s="15" t="s">
        <v>587</v>
      </c>
    </row>
    <row r="268" spans="1:12" s="89" customFormat="1" x14ac:dyDescent="0.2">
      <c r="A268" s="106" t="s">
        <v>588</v>
      </c>
      <c r="B268" s="122">
        <v>163</v>
      </c>
      <c r="C268" s="12" t="s">
        <v>61</v>
      </c>
      <c r="D268" s="12">
        <v>239640</v>
      </c>
      <c r="E268" s="12">
        <v>318250</v>
      </c>
      <c r="F268" s="14">
        <f t="shared" si="9"/>
        <v>-78610</v>
      </c>
      <c r="G268" s="14"/>
      <c r="H268" s="12"/>
      <c r="I268" s="12"/>
      <c r="J268" s="11"/>
      <c r="K268" s="11"/>
      <c r="L268" s="15" t="s">
        <v>587</v>
      </c>
    </row>
    <row r="269" spans="1:12" s="89" customFormat="1" x14ac:dyDescent="0.2">
      <c r="A269" s="123"/>
      <c r="B269" s="123"/>
      <c r="C269" s="12" t="s">
        <v>62</v>
      </c>
      <c r="D269" s="12">
        <v>40260</v>
      </c>
      <c r="E269" s="12">
        <v>50250</v>
      </c>
      <c r="F269" s="14">
        <f t="shared" si="9"/>
        <v>-9990</v>
      </c>
      <c r="G269" s="14"/>
      <c r="H269" s="12"/>
      <c r="I269" s="12"/>
      <c r="J269" s="11"/>
      <c r="K269" s="11"/>
      <c r="L269" s="15" t="s">
        <v>587</v>
      </c>
    </row>
    <row r="270" spans="1:12" s="89" customFormat="1" ht="25.5" x14ac:dyDescent="0.2">
      <c r="A270" s="11" t="s">
        <v>594</v>
      </c>
      <c r="B270" s="12">
        <v>164</v>
      </c>
      <c r="C270" s="12" t="s">
        <v>63</v>
      </c>
      <c r="D270" s="12">
        <v>422100</v>
      </c>
      <c r="E270" s="12">
        <v>600000</v>
      </c>
      <c r="F270" s="14">
        <f t="shared" si="9"/>
        <v>-177900</v>
      </c>
      <c r="G270" s="14"/>
      <c r="H270" s="12"/>
      <c r="I270" s="12"/>
      <c r="J270" s="11"/>
      <c r="K270" s="11"/>
      <c r="L270" s="15" t="s">
        <v>587</v>
      </c>
    </row>
    <row r="271" spans="1:12" s="89" customFormat="1" ht="25.5" x14ac:dyDescent="0.2">
      <c r="A271" s="11" t="s">
        <v>603</v>
      </c>
      <c r="B271" s="12">
        <v>165</v>
      </c>
      <c r="C271" s="12" t="s">
        <v>64</v>
      </c>
      <c r="D271" s="12">
        <v>447600</v>
      </c>
      <c r="E271" s="12">
        <v>646830</v>
      </c>
      <c r="F271" s="14">
        <f t="shared" si="9"/>
        <v>-199230</v>
      </c>
      <c r="G271" s="14"/>
      <c r="H271" s="12"/>
      <c r="I271" s="12"/>
      <c r="J271" s="11"/>
      <c r="K271" s="11"/>
      <c r="L271" s="15" t="s">
        <v>587</v>
      </c>
    </row>
    <row r="272" spans="1:12" s="89" customFormat="1" ht="25.5" x14ac:dyDescent="0.2">
      <c r="A272" s="11" t="s">
        <v>594</v>
      </c>
      <c r="B272" s="12">
        <v>166</v>
      </c>
      <c r="C272" s="12" t="s">
        <v>65</v>
      </c>
      <c r="D272" s="12">
        <v>125190</v>
      </c>
      <c r="E272" s="12">
        <v>282500</v>
      </c>
      <c r="F272" s="14">
        <f t="shared" si="9"/>
        <v>-157310</v>
      </c>
      <c r="G272" s="14"/>
      <c r="H272" s="12"/>
      <c r="I272" s="12"/>
      <c r="J272" s="11"/>
      <c r="K272" s="11"/>
      <c r="L272" s="15" t="s">
        <v>587</v>
      </c>
    </row>
    <row r="273" spans="1:12" s="89" customFormat="1" ht="25.5" x14ac:dyDescent="0.2">
      <c r="A273" s="11" t="s">
        <v>592</v>
      </c>
      <c r="B273" s="12">
        <v>167</v>
      </c>
      <c r="C273" s="12" t="s">
        <v>66</v>
      </c>
      <c r="D273" s="12">
        <v>156300</v>
      </c>
      <c r="E273" s="12">
        <v>376790</v>
      </c>
      <c r="F273" s="14">
        <f t="shared" si="9"/>
        <v>-220490</v>
      </c>
      <c r="G273" s="14"/>
      <c r="H273" s="12"/>
      <c r="I273" s="12"/>
      <c r="J273" s="11"/>
      <c r="K273" s="11"/>
      <c r="L273" s="15" t="s">
        <v>587</v>
      </c>
    </row>
    <row r="274" spans="1:12" s="89" customFormat="1" ht="25.5" x14ac:dyDescent="0.2">
      <c r="A274" s="11" t="s">
        <v>596</v>
      </c>
      <c r="B274" s="12">
        <v>168</v>
      </c>
      <c r="C274" s="12" t="s">
        <v>67</v>
      </c>
      <c r="D274" s="12">
        <v>203890</v>
      </c>
      <c r="E274" s="12">
        <v>343000</v>
      </c>
      <c r="F274" s="14">
        <f t="shared" si="9"/>
        <v>-139110</v>
      </c>
      <c r="G274" s="14"/>
      <c r="H274" s="12"/>
      <c r="I274" s="12"/>
      <c r="J274" s="11"/>
      <c r="K274" s="11"/>
      <c r="L274" s="15" t="s">
        <v>587</v>
      </c>
    </row>
    <row r="275" spans="1:12" s="89" customFormat="1" ht="25.5" x14ac:dyDescent="0.2">
      <c r="A275" s="11" t="s">
        <v>598</v>
      </c>
      <c r="B275" s="12">
        <v>169</v>
      </c>
      <c r="C275" s="12" t="s">
        <v>68</v>
      </c>
      <c r="D275" s="12">
        <v>50240</v>
      </c>
      <c r="E275" s="12">
        <v>202880</v>
      </c>
      <c r="F275" s="14">
        <f t="shared" si="9"/>
        <v>-152640</v>
      </c>
      <c r="G275" s="14"/>
      <c r="H275" s="12"/>
      <c r="I275" s="12"/>
      <c r="J275" s="11"/>
      <c r="K275" s="11"/>
      <c r="L275" s="15" t="s">
        <v>587</v>
      </c>
    </row>
    <row r="276" spans="1:12" s="89" customFormat="1" ht="25.5" x14ac:dyDescent="0.2">
      <c r="A276" s="11" t="s">
        <v>593</v>
      </c>
      <c r="B276" s="12">
        <v>170</v>
      </c>
      <c r="C276" s="12" t="s">
        <v>69</v>
      </c>
      <c r="D276" s="12">
        <v>125410</v>
      </c>
      <c r="E276" s="12">
        <v>235000</v>
      </c>
      <c r="F276" s="14">
        <f t="shared" si="9"/>
        <v>-109590</v>
      </c>
      <c r="G276" s="14"/>
      <c r="H276" s="12"/>
      <c r="I276" s="12"/>
      <c r="J276" s="11"/>
      <c r="K276" s="11"/>
      <c r="L276" s="15" t="s">
        <v>587</v>
      </c>
    </row>
    <row r="277" spans="1:12" s="89" customFormat="1" ht="25.5" x14ac:dyDescent="0.2">
      <c r="A277" s="11" t="s">
        <v>589</v>
      </c>
      <c r="B277" s="12">
        <v>171</v>
      </c>
      <c r="C277" s="12" t="s">
        <v>70</v>
      </c>
      <c r="D277" s="12">
        <v>228970</v>
      </c>
      <c r="E277" s="12">
        <v>345990</v>
      </c>
      <c r="F277" s="14">
        <f t="shared" si="9"/>
        <v>-117020</v>
      </c>
      <c r="G277" s="14"/>
      <c r="H277" s="12"/>
      <c r="I277" s="12"/>
      <c r="J277" s="11"/>
      <c r="K277" s="11"/>
      <c r="L277" s="15" t="s">
        <v>587</v>
      </c>
    </row>
    <row r="278" spans="1:12" s="89" customFormat="1" ht="25.5" x14ac:dyDescent="0.2">
      <c r="A278" s="11" t="s">
        <v>597</v>
      </c>
      <c r="B278" s="12">
        <v>172</v>
      </c>
      <c r="C278" s="12" t="s">
        <v>71</v>
      </c>
      <c r="D278" s="12">
        <v>125980</v>
      </c>
      <c r="E278" s="12">
        <v>270630</v>
      </c>
      <c r="F278" s="14">
        <f t="shared" si="9"/>
        <v>-144650</v>
      </c>
      <c r="G278" s="14"/>
      <c r="H278" s="12"/>
      <c r="I278" s="12"/>
      <c r="J278" s="11"/>
      <c r="K278" s="11"/>
      <c r="L278" s="15" t="s">
        <v>587</v>
      </c>
    </row>
    <row r="279" spans="1:12" s="89" customFormat="1" x14ac:dyDescent="0.2">
      <c r="A279" s="106" t="s">
        <v>600</v>
      </c>
      <c r="B279" s="122">
        <v>173</v>
      </c>
      <c r="C279" s="12" t="s">
        <v>72</v>
      </c>
      <c r="D279" s="12">
        <v>74710</v>
      </c>
      <c r="E279" s="12">
        <v>87750</v>
      </c>
      <c r="F279" s="14">
        <f t="shared" si="9"/>
        <v>-13040</v>
      </c>
      <c r="G279" s="14"/>
      <c r="H279" s="12"/>
      <c r="I279" s="12"/>
      <c r="J279" s="11"/>
      <c r="K279" s="11"/>
      <c r="L279" s="15" t="s">
        <v>587</v>
      </c>
    </row>
    <row r="280" spans="1:12" s="89" customFormat="1" x14ac:dyDescent="0.2">
      <c r="A280" s="159"/>
      <c r="B280" s="160"/>
      <c r="C280" s="12" t="s">
        <v>73</v>
      </c>
      <c r="D280" s="12">
        <v>285820</v>
      </c>
      <c r="E280" s="12">
        <v>337500</v>
      </c>
      <c r="F280" s="14">
        <f t="shared" si="9"/>
        <v>-51680</v>
      </c>
      <c r="G280" s="14"/>
      <c r="H280" s="12"/>
      <c r="I280" s="12"/>
      <c r="J280" s="11"/>
      <c r="K280" s="11"/>
      <c r="L280" s="15" t="s">
        <v>587</v>
      </c>
    </row>
    <row r="281" spans="1:12" s="89" customFormat="1" x14ac:dyDescent="0.2">
      <c r="A281" s="159"/>
      <c r="B281" s="160"/>
      <c r="C281" s="12" t="s">
        <v>74</v>
      </c>
      <c r="D281" s="12">
        <v>95770</v>
      </c>
      <c r="E281" s="12">
        <v>114750</v>
      </c>
      <c r="F281" s="14">
        <f t="shared" si="9"/>
        <v>-18980</v>
      </c>
      <c r="G281" s="14"/>
      <c r="H281" s="12"/>
      <c r="I281" s="12"/>
      <c r="J281" s="11"/>
      <c r="K281" s="11"/>
      <c r="L281" s="15" t="s">
        <v>587</v>
      </c>
    </row>
    <row r="282" spans="1:12" s="89" customFormat="1" x14ac:dyDescent="0.2">
      <c r="A282" s="107"/>
      <c r="B282" s="123"/>
      <c r="C282" s="12" t="s">
        <v>75</v>
      </c>
      <c r="D282" s="12">
        <v>116260</v>
      </c>
      <c r="E282" s="12">
        <v>135000</v>
      </c>
      <c r="F282" s="14">
        <f t="shared" si="9"/>
        <v>-18740</v>
      </c>
      <c r="G282" s="14"/>
      <c r="H282" s="12"/>
      <c r="I282" s="12"/>
      <c r="J282" s="11"/>
      <c r="K282" s="11"/>
      <c r="L282" s="15" t="s">
        <v>587</v>
      </c>
    </row>
    <row r="283" spans="1:12" s="89" customFormat="1" ht="25.5" x14ac:dyDescent="0.2">
      <c r="A283" s="11" t="s">
        <v>591</v>
      </c>
      <c r="B283" s="12">
        <v>174</v>
      </c>
      <c r="C283" s="12" t="s">
        <v>76</v>
      </c>
      <c r="D283" s="12">
        <v>212080</v>
      </c>
      <c r="E283" s="12">
        <v>323990</v>
      </c>
      <c r="F283" s="14">
        <f t="shared" si="9"/>
        <v>-111910</v>
      </c>
      <c r="G283" s="14"/>
      <c r="H283" s="12"/>
      <c r="I283" s="12"/>
      <c r="J283" s="11"/>
      <c r="K283" s="11"/>
      <c r="L283" s="15" t="s">
        <v>587</v>
      </c>
    </row>
    <row r="284" spans="1:12" s="89" customFormat="1" x14ac:dyDescent="0.2">
      <c r="A284" s="106" t="s">
        <v>602</v>
      </c>
      <c r="B284" s="122">
        <v>175</v>
      </c>
      <c r="C284" s="12" t="s">
        <v>77</v>
      </c>
      <c r="D284" s="12">
        <v>55510</v>
      </c>
      <c r="E284" s="12">
        <v>150100</v>
      </c>
      <c r="F284" s="14">
        <f t="shared" si="9"/>
        <v>-94590</v>
      </c>
      <c r="G284" s="14"/>
      <c r="H284" s="12"/>
      <c r="I284" s="12"/>
      <c r="J284" s="11"/>
      <c r="K284" s="11"/>
      <c r="L284" s="15" t="s">
        <v>587</v>
      </c>
    </row>
    <row r="285" spans="1:12" s="89" customFormat="1" x14ac:dyDescent="0.2">
      <c r="A285" s="107"/>
      <c r="B285" s="123"/>
      <c r="C285" s="12" t="s">
        <v>78</v>
      </c>
      <c r="D285" s="12">
        <v>45520</v>
      </c>
      <c r="E285" s="12">
        <v>122810</v>
      </c>
      <c r="F285" s="14">
        <f t="shared" si="9"/>
        <v>-77290</v>
      </c>
      <c r="G285" s="14"/>
      <c r="H285" s="12"/>
      <c r="I285" s="12"/>
      <c r="J285" s="11"/>
      <c r="K285" s="11"/>
      <c r="L285" s="15" t="s">
        <v>587</v>
      </c>
    </row>
    <row r="286" spans="1:12" s="89" customFormat="1" ht="25.5" x14ac:dyDescent="0.2">
      <c r="A286" s="11" t="s">
        <v>590</v>
      </c>
      <c r="B286" s="12">
        <v>176</v>
      </c>
      <c r="C286" s="12" t="s">
        <v>79</v>
      </c>
      <c r="D286" s="12">
        <v>776470</v>
      </c>
      <c r="E286" s="12">
        <v>973480</v>
      </c>
      <c r="F286" s="14">
        <f t="shared" si="9"/>
        <v>-197010</v>
      </c>
      <c r="G286" s="14"/>
      <c r="H286" s="12"/>
      <c r="I286" s="12"/>
      <c r="J286" s="11"/>
      <c r="K286" s="11"/>
      <c r="L286" s="15" t="s">
        <v>587</v>
      </c>
    </row>
    <row r="287" spans="1:12" s="89" customFormat="1" ht="25.5" x14ac:dyDescent="0.2">
      <c r="A287" s="11" t="s">
        <v>590</v>
      </c>
      <c r="B287" s="12">
        <v>177</v>
      </c>
      <c r="C287" s="12" t="s">
        <v>80</v>
      </c>
      <c r="D287" s="12">
        <v>1860850</v>
      </c>
      <c r="E287" s="12">
        <v>2325960</v>
      </c>
      <c r="F287" s="14">
        <f t="shared" si="9"/>
        <v>-465110</v>
      </c>
      <c r="G287" s="14"/>
      <c r="H287" s="12"/>
      <c r="I287" s="12"/>
      <c r="J287" s="11"/>
      <c r="K287" s="11"/>
      <c r="L287" s="15" t="s">
        <v>587</v>
      </c>
    </row>
    <row r="288" spans="1:12" ht="25.5" x14ac:dyDescent="0.2">
      <c r="A288" s="34" t="s">
        <v>82</v>
      </c>
      <c r="B288" s="30">
        <v>178</v>
      </c>
      <c r="C288" s="30" t="s">
        <v>81</v>
      </c>
      <c r="D288" s="30">
        <v>62540</v>
      </c>
      <c r="E288" s="30">
        <v>56000</v>
      </c>
      <c r="F288" s="32">
        <f t="shared" si="9"/>
        <v>6540</v>
      </c>
      <c r="G288" s="32">
        <v>56000</v>
      </c>
      <c r="H288" s="30"/>
      <c r="I288" s="30"/>
      <c r="J288" s="34" t="s">
        <v>554</v>
      </c>
      <c r="K288" s="34" t="s">
        <v>579</v>
      </c>
      <c r="L288" s="33">
        <v>56000</v>
      </c>
    </row>
    <row r="289" spans="1:12" ht="38.25" x14ac:dyDescent="0.2">
      <c r="A289" s="34" t="s">
        <v>83</v>
      </c>
      <c r="B289" s="30">
        <v>179</v>
      </c>
      <c r="C289" s="30" t="s">
        <v>84</v>
      </c>
      <c r="D289" s="30">
        <v>121880</v>
      </c>
      <c r="E289" s="30">
        <v>66420</v>
      </c>
      <c r="F289" s="32">
        <f t="shared" si="9"/>
        <v>55460</v>
      </c>
      <c r="G289" s="32">
        <v>98110</v>
      </c>
      <c r="H289" s="30"/>
      <c r="I289" s="30"/>
      <c r="J289" s="34" t="s">
        <v>555</v>
      </c>
      <c r="K289" s="34" t="s">
        <v>579</v>
      </c>
      <c r="L289" s="33">
        <v>98110</v>
      </c>
    </row>
    <row r="290" spans="1:12" ht="25.5" x14ac:dyDescent="0.2">
      <c r="A290" s="108" t="s">
        <v>88</v>
      </c>
      <c r="B290" s="111">
        <v>180</v>
      </c>
      <c r="C290" s="30" t="s">
        <v>85</v>
      </c>
      <c r="D290" s="30">
        <v>10320</v>
      </c>
      <c r="E290" s="30">
        <v>2344</v>
      </c>
      <c r="F290" s="32">
        <f t="shared" si="9"/>
        <v>7976</v>
      </c>
      <c r="G290" s="32">
        <v>2280</v>
      </c>
      <c r="H290" s="30"/>
      <c r="I290" s="30"/>
      <c r="J290" s="34" t="s">
        <v>556</v>
      </c>
      <c r="K290" s="34" t="s">
        <v>579</v>
      </c>
      <c r="L290" s="33">
        <v>2280</v>
      </c>
    </row>
    <row r="291" spans="1:12" ht="25.5" x14ac:dyDescent="0.2">
      <c r="A291" s="109"/>
      <c r="B291" s="121"/>
      <c r="C291" s="30" t="s">
        <v>86</v>
      </c>
      <c r="D291" s="30">
        <v>10320</v>
      </c>
      <c r="E291" s="30">
        <v>2344</v>
      </c>
      <c r="F291" s="32">
        <f t="shared" si="9"/>
        <v>7976</v>
      </c>
      <c r="G291" s="32">
        <v>2280</v>
      </c>
      <c r="H291" s="30"/>
      <c r="I291" s="30"/>
      <c r="J291" s="34" t="s">
        <v>556</v>
      </c>
      <c r="K291" s="34" t="s">
        <v>579</v>
      </c>
      <c r="L291" s="33">
        <v>2280</v>
      </c>
    </row>
    <row r="292" spans="1:12" ht="25.5" x14ac:dyDescent="0.2">
      <c r="A292" s="110"/>
      <c r="B292" s="112"/>
      <c r="C292" s="30" t="s">
        <v>87</v>
      </c>
      <c r="D292" s="30">
        <v>10320</v>
      </c>
      <c r="E292" s="30">
        <v>2344</v>
      </c>
      <c r="F292" s="32">
        <f t="shared" si="9"/>
        <v>7976</v>
      </c>
      <c r="G292" s="32">
        <v>2280</v>
      </c>
      <c r="H292" s="30"/>
      <c r="I292" s="30"/>
      <c r="J292" s="34" t="s">
        <v>556</v>
      </c>
      <c r="K292" s="34" t="s">
        <v>579</v>
      </c>
      <c r="L292" s="33">
        <v>2280</v>
      </c>
    </row>
    <row r="293" spans="1:12" x14ac:dyDescent="0.2">
      <c r="A293" s="65" t="s">
        <v>88</v>
      </c>
      <c r="B293" s="61">
        <v>181</v>
      </c>
      <c r="C293" s="61" t="s">
        <v>89</v>
      </c>
      <c r="D293" s="61">
        <v>81440</v>
      </c>
      <c r="E293" s="61">
        <v>57504</v>
      </c>
      <c r="F293" s="63">
        <f t="shared" si="9"/>
        <v>23936</v>
      </c>
      <c r="G293" s="63"/>
      <c r="H293" s="61"/>
      <c r="I293" s="61"/>
      <c r="J293" s="65"/>
      <c r="K293" s="65"/>
      <c r="L293" s="64">
        <v>78240</v>
      </c>
    </row>
    <row r="294" spans="1:12" ht="25.5" x14ac:dyDescent="0.2">
      <c r="A294" s="108" t="s">
        <v>88</v>
      </c>
      <c r="B294" s="111">
        <v>182</v>
      </c>
      <c r="C294" s="30" t="s">
        <v>90</v>
      </c>
      <c r="D294" s="30">
        <v>5340</v>
      </c>
      <c r="E294" s="30">
        <v>2000</v>
      </c>
      <c r="F294" s="32">
        <f t="shared" si="9"/>
        <v>3340</v>
      </c>
      <c r="G294" s="32">
        <v>2060</v>
      </c>
      <c r="H294" s="30"/>
      <c r="I294" s="30"/>
      <c r="J294" s="34" t="s">
        <v>558</v>
      </c>
      <c r="K294" s="34" t="s">
        <v>579</v>
      </c>
      <c r="L294" s="33">
        <v>2060</v>
      </c>
    </row>
    <row r="295" spans="1:12" ht="25.5" x14ac:dyDescent="0.2">
      <c r="A295" s="110"/>
      <c r="B295" s="112"/>
      <c r="C295" s="30" t="s">
        <v>91</v>
      </c>
      <c r="D295" s="30">
        <v>9510</v>
      </c>
      <c r="E295" s="30">
        <v>4000</v>
      </c>
      <c r="F295" s="32">
        <f t="shared" si="9"/>
        <v>5510</v>
      </c>
      <c r="G295" s="32">
        <v>4020</v>
      </c>
      <c r="H295" s="30"/>
      <c r="I295" s="30"/>
      <c r="J295" s="34" t="s">
        <v>557</v>
      </c>
      <c r="K295" s="34" t="s">
        <v>579</v>
      </c>
      <c r="L295" s="33">
        <v>4020</v>
      </c>
    </row>
    <row r="296" spans="1:12" ht="25.5" x14ac:dyDescent="0.2">
      <c r="A296" s="40" t="s">
        <v>102</v>
      </c>
      <c r="B296" s="41">
        <v>183</v>
      </c>
      <c r="C296" s="41" t="s">
        <v>92</v>
      </c>
      <c r="D296" s="41">
        <v>65410</v>
      </c>
      <c r="E296" s="41">
        <v>60000</v>
      </c>
      <c r="F296" s="42">
        <f t="shared" si="9"/>
        <v>5410</v>
      </c>
      <c r="G296" s="103" t="s">
        <v>609</v>
      </c>
      <c r="H296" s="104"/>
      <c r="I296" s="104"/>
      <c r="J296" s="104"/>
      <c r="K296" s="104"/>
      <c r="L296" s="105"/>
    </row>
    <row r="297" spans="1:12" ht="25.5" x14ac:dyDescent="0.2">
      <c r="A297" s="34" t="s">
        <v>103</v>
      </c>
      <c r="B297" s="30">
        <v>184</v>
      </c>
      <c r="C297" s="30" t="s">
        <v>93</v>
      </c>
      <c r="D297" s="30">
        <v>25040</v>
      </c>
      <c r="E297" s="30">
        <v>15000</v>
      </c>
      <c r="F297" s="32">
        <f t="shared" si="9"/>
        <v>10040</v>
      </c>
      <c r="G297" s="32">
        <v>20670</v>
      </c>
      <c r="H297" s="30"/>
      <c r="I297" s="30"/>
      <c r="J297" s="34" t="s">
        <v>553</v>
      </c>
      <c r="K297" s="34" t="s">
        <v>579</v>
      </c>
      <c r="L297" s="33">
        <v>20670</v>
      </c>
    </row>
    <row r="298" spans="1:12" ht="25.5" x14ac:dyDescent="0.2">
      <c r="A298" s="34" t="s">
        <v>103</v>
      </c>
      <c r="B298" s="30">
        <v>185</v>
      </c>
      <c r="C298" s="30" t="s">
        <v>94</v>
      </c>
      <c r="D298" s="30">
        <v>23570</v>
      </c>
      <c r="E298" s="30">
        <v>14500</v>
      </c>
      <c r="F298" s="32">
        <f t="shared" si="9"/>
        <v>9070</v>
      </c>
      <c r="G298" s="32">
        <v>19040</v>
      </c>
      <c r="H298" s="30"/>
      <c r="I298" s="30"/>
      <c r="J298" s="34" t="s">
        <v>553</v>
      </c>
      <c r="K298" s="34" t="s">
        <v>579</v>
      </c>
      <c r="L298" s="33">
        <v>19040</v>
      </c>
    </row>
    <row r="299" spans="1:12" ht="25.5" x14ac:dyDescent="0.2">
      <c r="A299" s="34" t="s">
        <v>106</v>
      </c>
      <c r="B299" s="30">
        <v>186</v>
      </c>
      <c r="C299" s="30" t="s">
        <v>95</v>
      </c>
      <c r="D299" s="30">
        <v>25820</v>
      </c>
      <c r="E299" s="30">
        <v>10000</v>
      </c>
      <c r="F299" s="32">
        <f t="shared" si="9"/>
        <v>15820</v>
      </c>
      <c r="G299" s="32">
        <v>19720</v>
      </c>
      <c r="H299" s="30"/>
      <c r="I299" s="30"/>
      <c r="J299" s="34" t="s">
        <v>559</v>
      </c>
      <c r="K299" s="34" t="s">
        <v>579</v>
      </c>
      <c r="L299" s="33">
        <v>19720</v>
      </c>
    </row>
    <row r="300" spans="1:12" ht="25.5" x14ac:dyDescent="0.2">
      <c r="A300" s="34" t="s">
        <v>106</v>
      </c>
      <c r="B300" s="30">
        <v>187</v>
      </c>
      <c r="C300" s="30" t="s">
        <v>96</v>
      </c>
      <c r="D300" s="30">
        <v>29690</v>
      </c>
      <c r="E300" s="30">
        <v>21000</v>
      </c>
      <c r="F300" s="32">
        <f t="shared" si="9"/>
        <v>8690</v>
      </c>
      <c r="G300" s="32">
        <v>21440</v>
      </c>
      <c r="H300" s="30"/>
      <c r="I300" s="30"/>
      <c r="J300" s="34" t="s">
        <v>560</v>
      </c>
      <c r="K300" s="34" t="s">
        <v>579</v>
      </c>
      <c r="L300" s="33">
        <v>21440</v>
      </c>
    </row>
    <row r="301" spans="1:12" ht="25.5" x14ac:dyDescent="0.2">
      <c r="A301" s="34" t="s">
        <v>104</v>
      </c>
      <c r="B301" s="30">
        <v>188</v>
      </c>
      <c r="C301" s="30" t="s">
        <v>97</v>
      </c>
      <c r="D301" s="30">
        <v>31210</v>
      </c>
      <c r="E301" s="30">
        <v>23500</v>
      </c>
      <c r="F301" s="32">
        <f t="shared" si="9"/>
        <v>7710</v>
      </c>
      <c r="G301" s="32">
        <v>27530</v>
      </c>
      <c r="H301" s="30"/>
      <c r="I301" s="30"/>
      <c r="J301" s="34" t="s">
        <v>561</v>
      </c>
      <c r="K301" s="34" t="s">
        <v>579</v>
      </c>
      <c r="L301" s="33">
        <v>24420</v>
      </c>
    </row>
    <row r="302" spans="1:12" ht="25.5" x14ac:dyDescent="0.2">
      <c r="A302" s="40" t="s">
        <v>105</v>
      </c>
      <c r="B302" s="41">
        <v>189</v>
      </c>
      <c r="C302" s="41" t="s">
        <v>98</v>
      </c>
      <c r="D302" s="41">
        <v>49780</v>
      </c>
      <c r="E302" s="41">
        <v>39500</v>
      </c>
      <c r="F302" s="42">
        <f t="shared" si="9"/>
        <v>10280</v>
      </c>
      <c r="G302" s="96" t="s">
        <v>582</v>
      </c>
      <c r="H302" s="97"/>
      <c r="I302" s="97"/>
      <c r="J302" s="97"/>
      <c r="K302" s="97"/>
      <c r="L302" s="98"/>
    </row>
    <row r="303" spans="1:12" ht="25.5" x14ac:dyDescent="0.2">
      <c r="A303" s="34" t="s">
        <v>104</v>
      </c>
      <c r="B303" s="30">
        <v>190</v>
      </c>
      <c r="C303" s="30" t="s">
        <v>99</v>
      </c>
      <c r="D303" s="30">
        <v>31070</v>
      </c>
      <c r="E303" s="30">
        <v>25900</v>
      </c>
      <c r="F303" s="32">
        <f t="shared" si="9"/>
        <v>5170</v>
      </c>
      <c r="G303" s="32">
        <v>25010</v>
      </c>
      <c r="H303" s="30"/>
      <c r="I303" s="30"/>
      <c r="J303" s="34" t="s">
        <v>562</v>
      </c>
      <c r="K303" s="34" t="s">
        <v>579</v>
      </c>
      <c r="L303" s="33">
        <v>27530</v>
      </c>
    </row>
    <row r="304" spans="1:12" ht="38.25" x14ac:dyDescent="0.2">
      <c r="A304" s="34" t="s">
        <v>120</v>
      </c>
      <c r="B304" s="30">
        <v>191</v>
      </c>
      <c r="C304" s="30" t="s">
        <v>100</v>
      </c>
      <c r="D304" s="30">
        <v>65490</v>
      </c>
      <c r="E304" s="30">
        <v>21000</v>
      </c>
      <c r="F304" s="32">
        <f t="shared" si="9"/>
        <v>44490</v>
      </c>
      <c r="G304" s="32">
        <v>41710</v>
      </c>
      <c r="H304" s="30"/>
      <c r="I304" s="30"/>
      <c r="J304" s="34" t="s">
        <v>563</v>
      </c>
      <c r="K304" s="34" t="s">
        <v>579</v>
      </c>
      <c r="L304" s="33">
        <v>41710</v>
      </c>
    </row>
    <row r="305" spans="1:12" ht="25.5" x14ac:dyDescent="0.2">
      <c r="A305" s="34" t="s">
        <v>104</v>
      </c>
      <c r="B305" s="30">
        <v>192</v>
      </c>
      <c r="C305" s="30" t="s">
        <v>239</v>
      </c>
      <c r="D305" s="30">
        <v>49520</v>
      </c>
      <c r="E305" s="30">
        <v>17000</v>
      </c>
      <c r="F305" s="32">
        <f t="shared" si="9"/>
        <v>32520</v>
      </c>
      <c r="G305" s="32">
        <v>31150</v>
      </c>
      <c r="H305" s="30"/>
      <c r="I305" s="30"/>
      <c r="J305" s="34" t="s">
        <v>564</v>
      </c>
      <c r="K305" s="34" t="s">
        <v>579</v>
      </c>
      <c r="L305" s="33">
        <v>31150</v>
      </c>
    </row>
    <row r="306" spans="1:12" ht="25.5" x14ac:dyDescent="0.2">
      <c r="A306" s="40" t="s">
        <v>107</v>
      </c>
      <c r="B306" s="41">
        <v>193</v>
      </c>
      <c r="C306" s="41" t="s">
        <v>101</v>
      </c>
      <c r="D306" s="41">
        <v>45040</v>
      </c>
      <c r="E306" s="41">
        <v>40000</v>
      </c>
      <c r="F306" s="42">
        <f t="shared" si="9"/>
        <v>5040</v>
      </c>
      <c r="G306" s="96" t="s">
        <v>582</v>
      </c>
      <c r="H306" s="97"/>
      <c r="I306" s="97"/>
      <c r="J306" s="97"/>
      <c r="K306" s="97"/>
      <c r="L306" s="98"/>
    </row>
    <row r="307" spans="1:12" ht="25.5" x14ac:dyDescent="0.2">
      <c r="A307" s="34" t="s">
        <v>107</v>
      </c>
      <c r="B307" s="30">
        <v>194</v>
      </c>
      <c r="C307" s="30" t="s">
        <v>108</v>
      </c>
      <c r="D307" s="30">
        <v>34670</v>
      </c>
      <c r="E307" s="30">
        <v>22500</v>
      </c>
      <c r="F307" s="32">
        <f t="shared" si="9"/>
        <v>12170</v>
      </c>
      <c r="G307" s="32">
        <v>32020</v>
      </c>
      <c r="H307" s="30"/>
      <c r="I307" s="30"/>
      <c r="J307" s="34" t="s">
        <v>565</v>
      </c>
      <c r="K307" s="34" t="s">
        <v>579</v>
      </c>
      <c r="L307" s="33">
        <v>32020</v>
      </c>
    </row>
    <row r="308" spans="1:12" ht="25.5" x14ac:dyDescent="0.2">
      <c r="A308" s="34" t="s">
        <v>102</v>
      </c>
      <c r="B308" s="30">
        <v>195</v>
      </c>
      <c r="C308" s="30" t="s">
        <v>109</v>
      </c>
      <c r="D308" s="30">
        <v>33520</v>
      </c>
      <c r="E308" s="30">
        <v>24500</v>
      </c>
      <c r="F308" s="32">
        <f t="shared" si="9"/>
        <v>9020</v>
      </c>
      <c r="G308" s="32">
        <v>24280</v>
      </c>
      <c r="H308" s="30"/>
      <c r="I308" s="30"/>
      <c r="J308" s="34" t="s">
        <v>566</v>
      </c>
      <c r="K308" s="34" t="s">
        <v>579</v>
      </c>
      <c r="L308" s="33">
        <v>24280</v>
      </c>
    </row>
    <row r="309" spans="1:12" ht="25.5" x14ac:dyDescent="0.2">
      <c r="A309" s="34" t="s">
        <v>105</v>
      </c>
      <c r="B309" s="30">
        <v>196</v>
      </c>
      <c r="C309" s="30" t="s">
        <v>110</v>
      </c>
      <c r="D309" s="30">
        <v>27810</v>
      </c>
      <c r="E309" s="30">
        <v>20000</v>
      </c>
      <c r="F309" s="32">
        <f t="shared" si="9"/>
        <v>7810</v>
      </c>
      <c r="G309" s="32">
        <v>21560</v>
      </c>
      <c r="H309" s="30"/>
      <c r="I309" s="30"/>
      <c r="J309" s="34" t="s">
        <v>560</v>
      </c>
      <c r="K309" s="34" t="s">
        <v>579</v>
      </c>
      <c r="L309" s="33">
        <v>21560</v>
      </c>
    </row>
    <row r="310" spans="1:12" ht="25.5" x14ac:dyDescent="0.2">
      <c r="A310" s="34" t="s">
        <v>106</v>
      </c>
      <c r="B310" s="30">
        <v>197</v>
      </c>
      <c r="C310" s="30" t="s">
        <v>111</v>
      </c>
      <c r="D310" s="30">
        <v>33560</v>
      </c>
      <c r="E310" s="30">
        <v>24500</v>
      </c>
      <c r="F310" s="32">
        <f t="shared" si="9"/>
        <v>9060</v>
      </c>
      <c r="G310" s="32">
        <v>24420</v>
      </c>
      <c r="H310" s="30"/>
      <c r="I310" s="30"/>
      <c r="J310" s="34" t="s">
        <v>567</v>
      </c>
      <c r="K310" s="34" t="s">
        <v>579</v>
      </c>
      <c r="L310" s="33">
        <v>24420</v>
      </c>
    </row>
    <row r="311" spans="1:12" ht="25.5" x14ac:dyDescent="0.2">
      <c r="A311" s="34" t="s">
        <v>104</v>
      </c>
      <c r="B311" s="30">
        <v>198</v>
      </c>
      <c r="C311" s="30" t="s">
        <v>112</v>
      </c>
      <c r="D311" s="30">
        <v>27890</v>
      </c>
      <c r="E311" s="30">
        <v>18000</v>
      </c>
      <c r="F311" s="32">
        <f t="shared" si="9"/>
        <v>9890</v>
      </c>
      <c r="G311" s="32">
        <v>24090</v>
      </c>
      <c r="H311" s="30"/>
      <c r="I311" s="30"/>
      <c r="J311" s="34" t="s">
        <v>568</v>
      </c>
      <c r="K311" s="34" t="s">
        <v>579</v>
      </c>
      <c r="L311" s="33">
        <v>24090</v>
      </c>
    </row>
    <row r="312" spans="1:12" ht="25.5" x14ac:dyDescent="0.2">
      <c r="A312" s="34" t="s">
        <v>105</v>
      </c>
      <c r="B312" s="30">
        <v>199</v>
      </c>
      <c r="C312" s="30" t="s">
        <v>113</v>
      </c>
      <c r="D312" s="30">
        <v>27170</v>
      </c>
      <c r="E312" s="30">
        <v>16000</v>
      </c>
      <c r="F312" s="32">
        <f t="shared" si="9"/>
        <v>11170</v>
      </c>
      <c r="G312" s="32">
        <v>22440</v>
      </c>
      <c r="H312" s="30"/>
      <c r="I312" s="30"/>
      <c r="J312" s="34" t="s">
        <v>553</v>
      </c>
      <c r="K312" s="34" t="s">
        <v>579</v>
      </c>
      <c r="L312" s="33">
        <v>22440</v>
      </c>
    </row>
    <row r="313" spans="1:12" ht="25.5" x14ac:dyDescent="0.2">
      <c r="A313" s="34" t="s">
        <v>107</v>
      </c>
      <c r="B313" s="30">
        <v>200</v>
      </c>
      <c r="C313" s="30" t="s">
        <v>114</v>
      </c>
      <c r="D313" s="30">
        <v>28290</v>
      </c>
      <c r="E313" s="30">
        <v>23500</v>
      </c>
      <c r="F313" s="32">
        <f t="shared" si="9"/>
        <v>4790</v>
      </c>
      <c r="G313" s="32">
        <v>24270</v>
      </c>
      <c r="H313" s="30"/>
      <c r="I313" s="30"/>
      <c r="J313" s="34" t="s">
        <v>569</v>
      </c>
      <c r="K313" s="34" t="s">
        <v>579</v>
      </c>
      <c r="L313" s="33">
        <v>24270</v>
      </c>
    </row>
    <row r="314" spans="1:12" ht="25.5" x14ac:dyDescent="0.2">
      <c r="A314" s="34" t="s">
        <v>116</v>
      </c>
      <c r="B314" s="30">
        <v>201</v>
      </c>
      <c r="C314" s="30" t="s">
        <v>115</v>
      </c>
      <c r="D314" s="30">
        <v>36050</v>
      </c>
      <c r="E314" s="30">
        <v>28500</v>
      </c>
      <c r="F314" s="32">
        <f t="shared" si="9"/>
        <v>7550</v>
      </c>
      <c r="G314" s="32">
        <v>29650</v>
      </c>
      <c r="H314" s="30"/>
      <c r="I314" s="30"/>
      <c r="J314" s="34" t="s">
        <v>570</v>
      </c>
      <c r="K314" s="34" t="s">
        <v>579</v>
      </c>
      <c r="L314" s="33">
        <v>29650</v>
      </c>
    </row>
    <row r="315" spans="1:12" ht="25.5" x14ac:dyDescent="0.2">
      <c r="A315" s="34" t="s">
        <v>117</v>
      </c>
      <c r="B315" s="30">
        <v>202</v>
      </c>
      <c r="C315" s="30" t="s">
        <v>118</v>
      </c>
      <c r="D315" s="30">
        <v>32710</v>
      </c>
      <c r="E315" s="30">
        <v>22500</v>
      </c>
      <c r="F315" s="32">
        <f t="shared" si="9"/>
        <v>10210</v>
      </c>
      <c r="G315" s="32">
        <v>21460</v>
      </c>
      <c r="H315" s="30"/>
      <c r="I315" s="30"/>
      <c r="J315" s="34" t="s">
        <v>564</v>
      </c>
      <c r="K315" s="34" t="s">
        <v>579</v>
      </c>
      <c r="L315" s="33">
        <v>21460</v>
      </c>
    </row>
    <row r="316" spans="1:12" ht="25.5" x14ac:dyDescent="0.2">
      <c r="A316" s="34" t="s">
        <v>120</v>
      </c>
      <c r="B316" s="30">
        <v>203</v>
      </c>
      <c r="C316" s="30" t="s">
        <v>119</v>
      </c>
      <c r="D316" s="30">
        <v>31390</v>
      </c>
      <c r="E316" s="30">
        <v>16000</v>
      </c>
      <c r="F316" s="32">
        <f t="shared" si="9"/>
        <v>15390</v>
      </c>
      <c r="G316" s="32">
        <v>25120</v>
      </c>
      <c r="H316" s="30"/>
      <c r="I316" s="30"/>
      <c r="J316" s="34" t="s">
        <v>571</v>
      </c>
      <c r="K316" s="34" t="s">
        <v>579</v>
      </c>
      <c r="L316" s="33">
        <v>25120</v>
      </c>
    </row>
    <row r="317" spans="1:12" ht="25.5" x14ac:dyDescent="0.2">
      <c r="A317" s="40" t="s">
        <v>104</v>
      </c>
      <c r="B317" s="41">
        <v>204</v>
      </c>
      <c r="C317" s="41" t="s">
        <v>121</v>
      </c>
      <c r="D317" s="41">
        <v>47840</v>
      </c>
      <c r="E317" s="41">
        <v>38000</v>
      </c>
      <c r="F317" s="42">
        <f t="shared" si="9"/>
        <v>9840</v>
      </c>
      <c r="G317" s="96" t="s">
        <v>582</v>
      </c>
      <c r="H317" s="97"/>
      <c r="I317" s="97"/>
      <c r="J317" s="97"/>
      <c r="K317" s="97"/>
      <c r="L317" s="98"/>
    </row>
    <row r="318" spans="1:12" ht="25.5" x14ac:dyDescent="0.2">
      <c r="A318" s="34" t="s">
        <v>104</v>
      </c>
      <c r="B318" s="30">
        <v>205</v>
      </c>
      <c r="C318" s="30" t="s">
        <v>122</v>
      </c>
      <c r="D318" s="30">
        <v>34550</v>
      </c>
      <c r="E318" s="30">
        <v>22500</v>
      </c>
      <c r="F318" s="32">
        <f t="shared" si="9"/>
        <v>12050</v>
      </c>
      <c r="G318" s="32">
        <v>26320</v>
      </c>
      <c r="H318" s="30"/>
      <c r="I318" s="30"/>
      <c r="J318" s="34" t="s">
        <v>572</v>
      </c>
      <c r="K318" s="34" t="s">
        <v>579</v>
      </c>
      <c r="L318" s="33">
        <v>26320</v>
      </c>
    </row>
    <row r="319" spans="1:12" ht="25.5" x14ac:dyDescent="0.2">
      <c r="A319" s="34" t="s">
        <v>104</v>
      </c>
      <c r="B319" s="30">
        <v>206</v>
      </c>
      <c r="C319" s="30" t="s">
        <v>123</v>
      </c>
      <c r="D319" s="30">
        <v>21940</v>
      </c>
      <c r="E319" s="30">
        <v>10000</v>
      </c>
      <c r="F319" s="32">
        <f t="shared" si="9"/>
        <v>11940</v>
      </c>
      <c r="G319" s="32">
        <v>13800</v>
      </c>
      <c r="H319" s="30"/>
      <c r="I319" s="30"/>
      <c r="J319" s="34" t="s">
        <v>573</v>
      </c>
      <c r="K319" s="34" t="s">
        <v>579</v>
      </c>
      <c r="L319" s="33">
        <v>13800</v>
      </c>
    </row>
    <row r="320" spans="1:12" ht="25.5" x14ac:dyDescent="0.2">
      <c r="A320" s="34" t="s">
        <v>125</v>
      </c>
      <c r="B320" s="30">
        <v>207</v>
      </c>
      <c r="C320" s="30" t="s">
        <v>124</v>
      </c>
      <c r="D320" s="30">
        <v>35640</v>
      </c>
      <c r="E320" s="30">
        <v>22500</v>
      </c>
      <c r="F320" s="32">
        <f t="shared" si="9"/>
        <v>13140</v>
      </c>
      <c r="G320" s="32">
        <v>24090</v>
      </c>
      <c r="H320" s="30"/>
      <c r="I320" s="30"/>
      <c r="J320" s="34" t="s">
        <v>574</v>
      </c>
      <c r="K320" s="34" t="s">
        <v>579</v>
      </c>
      <c r="L320" s="33">
        <v>24090</v>
      </c>
    </row>
    <row r="321" spans="1:12" ht="25.5" x14ac:dyDescent="0.2">
      <c r="A321" s="34" t="s">
        <v>107</v>
      </c>
      <c r="B321" s="30">
        <v>208</v>
      </c>
      <c r="C321" s="30" t="s">
        <v>126</v>
      </c>
      <c r="D321" s="30">
        <v>24310</v>
      </c>
      <c r="E321" s="30">
        <v>18000</v>
      </c>
      <c r="F321" s="32">
        <f t="shared" si="9"/>
        <v>6310</v>
      </c>
      <c r="G321" s="32">
        <v>20410</v>
      </c>
      <c r="H321" s="30"/>
      <c r="I321" s="30"/>
      <c r="J321" s="34" t="s">
        <v>575</v>
      </c>
      <c r="K321" s="34" t="s">
        <v>579</v>
      </c>
      <c r="L321" s="33">
        <v>20410</v>
      </c>
    </row>
    <row r="322" spans="1:12" ht="25.5" x14ac:dyDescent="0.2">
      <c r="A322" s="34" t="s">
        <v>128</v>
      </c>
      <c r="B322" s="30">
        <v>209</v>
      </c>
      <c r="C322" s="30" t="s">
        <v>127</v>
      </c>
      <c r="D322" s="30">
        <v>28580</v>
      </c>
      <c r="E322" s="30">
        <v>15500</v>
      </c>
      <c r="F322" s="32">
        <f t="shared" si="9"/>
        <v>13080</v>
      </c>
      <c r="G322" s="32">
        <v>23510</v>
      </c>
      <c r="H322" s="30"/>
      <c r="I322" s="30"/>
      <c r="J322" s="34" t="s">
        <v>553</v>
      </c>
      <c r="K322" s="34" t="s">
        <v>579</v>
      </c>
      <c r="L322" s="33">
        <v>23510</v>
      </c>
    </row>
    <row r="323" spans="1:12" ht="25.5" x14ac:dyDescent="0.2">
      <c r="A323" s="34" t="s">
        <v>102</v>
      </c>
      <c r="B323" s="30">
        <v>210</v>
      </c>
      <c r="C323" s="30" t="s">
        <v>129</v>
      </c>
      <c r="D323" s="30">
        <v>66240</v>
      </c>
      <c r="E323" s="30">
        <v>50000</v>
      </c>
      <c r="F323" s="32">
        <f t="shared" si="9"/>
        <v>16240</v>
      </c>
      <c r="G323" s="32">
        <v>56870</v>
      </c>
      <c r="H323" s="30"/>
      <c r="I323" s="30"/>
      <c r="J323" s="34" t="s">
        <v>577</v>
      </c>
      <c r="K323" s="34" t="s">
        <v>579</v>
      </c>
      <c r="L323" s="33">
        <v>56870</v>
      </c>
    </row>
    <row r="324" spans="1:12" ht="25.5" x14ac:dyDescent="0.2">
      <c r="A324" s="34" t="s">
        <v>105</v>
      </c>
      <c r="B324" s="30">
        <v>211</v>
      </c>
      <c r="C324" s="30" t="s">
        <v>130</v>
      </c>
      <c r="D324" s="30">
        <v>39220</v>
      </c>
      <c r="E324" s="30">
        <v>27500</v>
      </c>
      <c r="F324" s="32">
        <f t="shared" si="9"/>
        <v>11720</v>
      </c>
      <c r="G324" s="32">
        <v>34080</v>
      </c>
      <c r="H324" s="30"/>
      <c r="I324" s="30"/>
      <c r="J324" s="34" t="s">
        <v>578</v>
      </c>
      <c r="K324" s="34" t="s">
        <v>579</v>
      </c>
      <c r="L324" s="33">
        <v>34080</v>
      </c>
    </row>
    <row r="325" spans="1:12" x14ac:dyDescent="0.2">
      <c r="A325" s="99" t="s">
        <v>131</v>
      </c>
      <c r="B325" s="101">
        <v>212</v>
      </c>
      <c r="C325" s="61" t="s">
        <v>132</v>
      </c>
      <c r="D325" s="61">
        <v>753440</v>
      </c>
      <c r="E325" s="61">
        <v>350000</v>
      </c>
      <c r="F325" s="63">
        <f t="shared" si="9"/>
        <v>403440</v>
      </c>
      <c r="G325" s="63"/>
      <c r="H325" s="61"/>
      <c r="I325" s="61"/>
      <c r="J325" s="65"/>
      <c r="K325" s="65"/>
      <c r="L325" s="64" t="s">
        <v>493</v>
      </c>
    </row>
    <row r="326" spans="1:12" x14ac:dyDescent="0.2">
      <c r="A326" s="100"/>
      <c r="B326" s="102"/>
      <c r="C326" s="61" t="s">
        <v>133</v>
      </c>
      <c r="D326" s="61">
        <v>556620</v>
      </c>
      <c r="E326" s="61">
        <v>450000</v>
      </c>
      <c r="F326" s="63">
        <f t="shared" si="9"/>
        <v>106620</v>
      </c>
      <c r="G326" s="63"/>
      <c r="H326" s="61"/>
      <c r="I326" s="61"/>
      <c r="J326" s="65"/>
      <c r="K326" s="65"/>
      <c r="L326" s="64" t="s">
        <v>493</v>
      </c>
    </row>
    <row r="327" spans="1:12" x14ac:dyDescent="0.2">
      <c r="A327" s="99" t="s">
        <v>134</v>
      </c>
      <c r="B327" s="101">
        <v>213</v>
      </c>
      <c r="C327" s="61" t="s">
        <v>135</v>
      </c>
      <c r="D327" s="61">
        <v>113660</v>
      </c>
      <c r="E327" s="61">
        <v>88440</v>
      </c>
      <c r="F327" s="63">
        <f t="shared" si="9"/>
        <v>25220</v>
      </c>
      <c r="G327" s="63"/>
      <c r="H327" s="61"/>
      <c r="I327" s="61"/>
      <c r="J327" s="65"/>
      <c r="K327" s="65"/>
      <c r="L327" s="64" t="s">
        <v>493</v>
      </c>
    </row>
    <row r="328" spans="1:12" x14ac:dyDescent="0.2">
      <c r="A328" s="100"/>
      <c r="B328" s="102"/>
      <c r="C328" s="61" t="s">
        <v>136</v>
      </c>
      <c r="D328" s="61">
        <v>22760</v>
      </c>
      <c r="E328" s="61">
        <v>19580</v>
      </c>
      <c r="F328" s="63">
        <f t="shared" si="9"/>
        <v>3180</v>
      </c>
      <c r="G328" s="63"/>
      <c r="H328" s="61"/>
      <c r="I328" s="61"/>
      <c r="J328" s="65"/>
      <c r="K328" s="65"/>
      <c r="L328" s="64">
        <v>10260</v>
      </c>
    </row>
    <row r="329" spans="1:12" x14ac:dyDescent="0.2">
      <c r="A329" s="106" t="s">
        <v>137</v>
      </c>
      <c r="B329" s="122">
        <v>214</v>
      </c>
      <c r="C329" s="12" t="s">
        <v>240</v>
      </c>
      <c r="D329" s="12">
        <v>76640</v>
      </c>
      <c r="E329" s="12"/>
      <c r="F329" s="14">
        <f t="shared" si="9"/>
        <v>76640</v>
      </c>
      <c r="G329" s="14"/>
      <c r="H329" s="12"/>
      <c r="I329" s="12"/>
      <c r="J329" s="106" t="s">
        <v>502</v>
      </c>
      <c r="K329" s="37"/>
      <c r="L329" s="15" t="s">
        <v>587</v>
      </c>
    </row>
    <row r="330" spans="1:12" x14ac:dyDescent="0.2">
      <c r="A330" s="107"/>
      <c r="B330" s="123"/>
      <c r="C330" s="12" t="s">
        <v>241</v>
      </c>
      <c r="D330" s="12">
        <v>4750</v>
      </c>
      <c r="E330" s="12"/>
      <c r="F330" s="14">
        <f t="shared" ref="F330:F335" si="10">D330-E330</f>
        <v>4750</v>
      </c>
      <c r="G330" s="14"/>
      <c r="H330" s="12"/>
      <c r="I330" s="12"/>
      <c r="J330" s="107"/>
      <c r="K330" s="38"/>
      <c r="L330" s="15" t="s">
        <v>587</v>
      </c>
    </row>
    <row r="331" spans="1:12" ht="38.25" x14ac:dyDescent="0.2">
      <c r="A331" s="108" t="s">
        <v>339</v>
      </c>
      <c r="B331" s="111">
        <v>215</v>
      </c>
      <c r="C331" s="30" t="s">
        <v>138</v>
      </c>
      <c r="D331" s="30">
        <v>698560</v>
      </c>
      <c r="E331" s="30" t="s">
        <v>492</v>
      </c>
      <c r="F331" s="32"/>
      <c r="G331" s="32" t="s">
        <v>584</v>
      </c>
      <c r="H331" s="30"/>
      <c r="I331" s="30"/>
      <c r="J331" s="34" t="s">
        <v>506</v>
      </c>
      <c r="K331" s="34" t="s">
        <v>579</v>
      </c>
      <c r="L331" s="33" t="s">
        <v>581</v>
      </c>
    </row>
    <row r="332" spans="1:12" ht="38.25" x14ac:dyDescent="0.2">
      <c r="A332" s="110"/>
      <c r="B332" s="112"/>
      <c r="C332" s="30" t="s">
        <v>139</v>
      </c>
      <c r="D332" s="30">
        <v>106230</v>
      </c>
      <c r="E332" s="30" t="s">
        <v>492</v>
      </c>
      <c r="F332" s="32"/>
      <c r="G332" s="32" t="s">
        <v>584</v>
      </c>
      <c r="H332" s="30"/>
      <c r="I332" s="30"/>
      <c r="J332" s="34" t="s">
        <v>506</v>
      </c>
      <c r="K332" s="34" t="s">
        <v>579</v>
      </c>
      <c r="L332" s="33" t="s">
        <v>581</v>
      </c>
    </row>
    <row r="333" spans="1:12" ht="25.5" x14ac:dyDescent="0.2">
      <c r="A333" s="111" t="s">
        <v>88</v>
      </c>
      <c r="B333" s="111">
        <v>216</v>
      </c>
      <c r="C333" s="30" t="s">
        <v>340</v>
      </c>
      <c r="D333" s="30">
        <v>10320</v>
      </c>
      <c r="E333" s="30">
        <v>2000</v>
      </c>
      <c r="F333" s="32">
        <f t="shared" si="10"/>
        <v>8320</v>
      </c>
      <c r="G333" s="32">
        <v>2010</v>
      </c>
      <c r="H333" s="30"/>
      <c r="I333" s="30"/>
      <c r="J333" s="34" t="s">
        <v>576</v>
      </c>
      <c r="K333" s="34" t="s">
        <v>579</v>
      </c>
      <c r="L333" s="33">
        <v>2010</v>
      </c>
    </row>
    <row r="334" spans="1:12" ht="25.5" x14ac:dyDescent="0.2">
      <c r="A334" s="121"/>
      <c r="B334" s="121"/>
      <c r="C334" s="30" t="s">
        <v>341</v>
      </c>
      <c r="D334" s="30">
        <v>10320</v>
      </c>
      <c r="E334" s="30">
        <v>2000</v>
      </c>
      <c r="F334" s="32">
        <f t="shared" si="10"/>
        <v>8320</v>
      </c>
      <c r="G334" s="32">
        <v>2010</v>
      </c>
      <c r="H334" s="30"/>
      <c r="I334" s="30"/>
      <c r="J334" s="34" t="s">
        <v>576</v>
      </c>
      <c r="K334" s="34" t="s">
        <v>579</v>
      </c>
      <c r="L334" s="33">
        <v>2010</v>
      </c>
    </row>
    <row r="335" spans="1:12" ht="25.5" x14ac:dyDescent="0.2">
      <c r="A335" s="112"/>
      <c r="B335" s="112"/>
      <c r="C335" s="30" t="s">
        <v>342</v>
      </c>
      <c r="D335" s="30">
        <v>10320</v>
      </c>
      <c r="E335" s="30">
        <v>2000</v>
      </c>
      <c r="F335" s="32">
        <f t="shared" si="10"/>
        <v>8320</v>
      </c>
      <c r="G335" s="32">
        <v>2010</v>
      </c>
      <c r="H335" s="30"/>
      <c r="I335" s="30"/>
      <c r="J335" s="34" t="s">
        <v>576</v>
      </c>
      <c r="K335" s="34" t="s">
        <v>579</v>
      </c>
      <c r="L335" s="33">
        <v>2010</v>
      </c>
    </row>
    <row r="336" spans="1:12" x14ac:dyDescent="0.2">
      <c r="A336" s="6"/>
      <c r="B336" s="6"/>
      <c r="C336" s="6"/>
      <c r="D336" s="6"/>
      <c r="E336" s="6"/>
      <c r="F336" s="1"/>
      <c r="G336" s="1"/>
      <c r="H336" s="6"/>
      <c r="I336" s="6"/>
      <c r="J336" s="23"/>
      <c r="K336" s="23"/>
      <c r="L336" s="22"/>
    </row>
    <row r="337" spans="1:12" x14ac:dyDescent="0.2">
      <c r="D337" s="7"/>
      <c r="E337" s="7"/>
      <c r="F337" s="7"/>
      <c r="G337" s="7"/>
      <c r="I337" s="7"/>
      <c r="L337" s="7"/>
    </row>
    <row r="338" spans="1:12" x14ac:dyDescent="0.2">
      <c r="D338" s="7"/>
      <c r="E338" s="7"/>
      <c r="F338" s="7"/>
      <c r="G338" s="7"/>
      <c r="I338" s="7"/>
      <c r="L338" s="7"/>
    </row>
    <row r="339" spans="1:12" x14ac:dyDescent="0.2">
      <c r="D339" s="7"/>
      <c r="E339" s="7"/>
      <c r="I339" s="7"/>
    </row>
    <row r="340" spans="1:12" x14ac:dyDescent="0.2">
      <c r="D340" s="7"/>
      <c r="E340" s="7"/>
      <c r="I340" s="7"/>
    </row>
    <row r="341" spans="1:12" x14ac:dyDescent="0.2">
      <c r="D341" s="7"/>
      <c r="E341" s="7"/>
      <c r="I341" s="7"/>
    </row>
    <row r="342" spans="1:12" x14ac:dyDescent="0.2">
      <c r="D342" s="7"/>
      <c r="E342" s="7"/>
      <c r="I342" s="7"/>
    </row>
    <row r="343" spans="1:12" x14ac:dyDescent="0.2">
      <c r="D343" s="7"/>
      <c r="E343" s="7"/>
      <c r="I343" s="7"/>
    </row>
    <row r="344" spans="1:12" x14ac:dyDescent="0.2">
      <c r="D344" s="7"/>
      <c r="E344" s="7"/>
      <c r="I344" s="7"/>
    </row>
    <row r="345" spans="1:12" x14ac:dyDescent="0.2">
      <c r="D345" s="7"/>
      <c r="E345" s="7"/>
      <c r="I345" s="7"/>
    </row>
    <row r="346" spans="1:12" x14ac:dyDescent="0.2">
      <c r="D346" s="7"/>
      <c r="E346" s="7"/>
      <c r="I346" s="7"/>
    </row>
    <row r="347" spans="1:12" x14ac:dyDescent="0.2">
      <c r="D347" s="7"/>
      <c r="E347" s="7"/>
      <c r="I347" s="7"/>
    </row>
    <row r="348" spans="1:12" x14ac:dyDescent="0.2">
      <c r="D348" s="7"/>
      <c r="E348" s="7"/>
      <c r="I348" s="7"/>
    </row>
    <row r="349" spans="1:12" x14ac:dyDescent="0.2">
      <c r="D349" s="7"/>
      <c r="E349" s="7"/>
      <c r="I349" s="7"/>
    </row>
    <row r="350" spans="1:12" x14ac:dyDescent="0.2">
      <c r="D350" s="7"/>
      <c r="E350" s="7"/>
      <c r="I350" s="7"/>
    </row>
    <row r="351" spans="1:12" x14ac:dyDescent="0.2">
      <c r="A351" s="6"/>
      <c r="B351" s="6"/>
      <c r="C351" s="6"/>
    </row>
    <row r="352" spans="1:12" x14ac:dyDescent="0.2">
      <c r="A352" s="6"/>
      <c r="B352" s="6"/>
      <c r="C352" s="6"/>
    </row>
    <row r="353" spans="1:3" x14ac:dyDescent="0.2">
      <c r="A353" s="6"/>
      <c r="B353" s="6"/>
      <c r="C353" s="6"/>
    </row>
    <row r="354" spans="1:3" x14ac:dyDescent="0.2">
      <c r="A354" s="6"/>
      <c r="B354" s="6"/>
      <c r="C354" s="6"/>
    </row>
    <row r="355" spans="1:3" x14ac:dyDescent="0.2">
      <c r="A355" s="6"/>
      <c r="B355" s="6"/>
      <c r="C355" s="6"/>
    </row>
    <row r="356" spans="1:3" x14ac:dyDescent="0.2">
      <c r="A356" s="6"/>
      <c r="B356" s="6"/>
      <c r="C356" s="6"/>
    </row>
    <row r="357" spans="1:3" x14ac:dyDescent="0.2">
      <c r="A357" s="6"/>
      <c r="B357" s="6"/>
      <c r="C357" s="6"/>
    </row>
    <row r="358" spans="1:3" x14ac:dyDescent="0.2">
      <c r="A358" s="6"/>
      <c r="B358" s="6"/>
      <c r="C358" s="6"/>
    </row>
    <row r="359" spans="1:3" x14ac:dyDescent="0.2">
      <c r="A359" s="6"/>
      <c r="B359" s="6"/>
      <c r="C359" s="6"/>
    </row>
    <row r="360" spans="1:3" x14ac:dyDescent="0.2">
      <c r="A360" s="6"/>
      <c r="B360" s="6"/>
      <c r="C360" s="6"/>
    </row>
    <row r="361" spans="1:3" x14ac:dyDescent="0.2">
      <c r="A361" s="6"/>
      <c r="B361" s="6"/>
      <c r="C361" s="6"/>
    </row>
    <row r="362" spans="1:3" x14ac:dyDescent="0.2">
      <c r="A362" s="6"/>
      <c r="B362" s="6"/>
      <c r="C362" s="6"/>
    </row>
    <row r="363" spans="1:3" x14ac:dyDescent="0.2">
      <c r="A363" s="6"/>
      <c r="B363" s="6"/>
      <c r="C363" s="6"/>
    </row>
    <row r="364" spans="1:3" x14ac:dyDescent="0.2">
      <c r="A364" s="6"/>
      <c r="B364" s="6"/>
      <c r="C364" s="6"/>
    </row>
    <row r="365" spans="1:3" x14ac:dyDescent="0.2">
      <c r="A365" s="6"/>
      <c r="B365" s="6"/>
      <c r="C365" s="6"/>
    </row>
    <row r="366" spans="1:3" x14ac:dyDescent="0.2">
      <c r="A366" s="6"/>
      <c r="B366" s="6"/>
      <c r="C366" s="6"/>
    </row>
    <row r="367" spans="1:3" x14ac:dyDescent="0.2">
      <c r="A367" s="6"/>
      <c r="B367" s="6"/>
      <c r="C367" s="6"/>
    </row>
    <row r="368" spans="1:3" x14ac:dyDescent="0.2">
      <c r="A368" s="6"/>
      <c r="B368" s="6"/>
      <c r="C368" s="6"/>
    </row>
    <row r="369" spans="1:13" x14ac:dyDescent="0.2">
      <c r="A369" s="6"/>
      <c r="B369" s="6"/>
      <c r="C369" s="6"/>
    </row>
    <row r="370" spans="1:13" x14ac:dyDescent="0.2">
      <c r="A370" s="6"/>
      <c r="B370" s="6"/>
      <c r="C370" s="6"/>
    </row>
    <row r="371" spans="1:13" x14ac:dyDescent="0.2">
      <c r="A371" s="6"/>
      <c r="B371" s="6"/>
      <c r="C371" s="6"/>
    </row>
    <row r="372" spans="1:13" x14ac:dyDescent="0.2">
      <c r="A372" s="6"/>
      <c r="B372" s="6"/>
      <c r="C372" s="6"/>
    </row>
    <row r="373" spans="1:13" x14ac:dyDescent="0.2">
      <c r="A373" s="6"/>
      <c r="B373" s="6"/>
      <c r="C373" s="6"/>
    </row>
    <row r="374" spans="1:13" x14ac:dyDescent="0.2">
      <c r="A374" s="6"/>
      <c r="B374" s="6"/>
      <c r="C374" s="6"/>
    </row>
    <row r="375" spans="1:13" x14ac:dyDescent="0.2">
      <c r="A375" s="6"/>
      <c r="B375" s="6"/>
      <c r="C375" s="6"/>
    </row>
    <row r="376" spans="1:13" x14ac:dyDescent="0.2">
      <c r="A376" s="6"/>
      <c r="B376" s="6"/>
      <c r="C376" s="6"/>
    </row>
    <row r="377" spans="1:13" x14ac:dyDescent="0.2">
      <c r="A377" s="6"/>
      <c r="B377" s="6"/>
      <c r="C377" s="6"/>
    </row>
    <row r="378" spans="1:13" x14ac:dyDescent="0.2">
      <c r="A378" s="6"/>
      <c r="B378" s="6"/>
      <c r="C378" s="6"/>
    </row>
    <row r="379" spans="1:13" x14ac:dyDescent="0.2">
      <c r="A379" s="6"/>
      <c r="B379" s="6"/>
      <c r="C379" s="20"/>
      <c r="D379" s="21"/>
      <c r="E379" s="21"/>
      <c r="F379" s="1"/>
      <c r="G379" s="1"/>
      <c r="H379" s="6"/>
      <c r="I379" s="22"/>
      <c r="J379" s="23"/>
      <c r="K379" s="23"/>
      <c r="L379" s="22"/>
      <c r="M379" s="6"/>
    </row>
    <row r="380" spans="1:13" x14ac:dyDescent="0.2">
      <c r="A380" s="6"/>
      <c r="B380" s="6"/>
      <c r="C380" s="20"/>
      <c r="D380" s="21"/>
      <c r="E380" s="21"/>
      <c r="F380" s="1"/>
      <c r="G380" s="1"/>
      <c r="H380" s="6"/>
      <c r="I380" s="22"/>
      <c r="J380" s="23"/>
      <c r="K380" s="23"/>
      <c r="L380" s="22"/>
      <c r="M380" s="6"/>
    </row>
    <row r="381" spans="1:13" x14ac:dyDescent="0.2">
      <c r="A381" s="6"/>
      <c r="B381" s="6"/>
      <c r="C381" s="20"/>
      <c r="D381" s="21"/>
      <c r="E381" s="21"/>
      <c r="F381" s="1"/>
      <c r="G381" s="1"/>
      <c r="H381" s="6"/>
      <c r="I381" s="22"/>
      <c r="J381" s="23"/>
      <c r="K381" s="23"/>
      <c r="L381" s="22"/>
      <c r="M381" s="6"/>
    </row>
    <row r="382" spans="1:13" x14ac:dyDescent="0.2">
      <c r="A382" s="6"/>
      <c r="B382" s="6"/>
      <c r="C382" s="20"/>
      <c r="D382" s="21"/>
      <c r="E382" s="21"/>
      <c r="F382" s="1"/>
      <c r="G382" s="1"/>
      <c r="H382" s="6"/>
      <c r="I382" s="22"/>
      <c r="J382" s="23"/>
      <c r="K382" s="23"/>
      <c r="L382" s="22"/>
      <c r="M382" s="6"/>
    </row>
    <row r="383" spans="1:13" x14ac:dyDescent="0.2">
      <c r="A383" s="6"/>
      <c r="B383" s="6"/>
      <c r="C383" s="20"/>
      <c r="D383" s="21"/>
      <c r="E383" s="21"/>
      <c r="F383" s="1"/>
      <c r="G383" s="1"/>
      <c r="H383" s="6"/>
      <c r="I383" s="22"/>
      <c r="J383" s="23"/>
      <c r="K383" s="23"/>
      <c r="L383" s="22"/>
      <c r="M383" s="6"/>
    </row>
    <row r="384" spans="1:13" x14ac:dyDescent="0.2">
      <c r="A384" s="6"/>
      <c r="B384" s="6"/>
      <c r="C384" s="20"/>
      <c r="D384" s="21"/>
      <c r="E384" s="21"/>
      <c r="F384" s="1"/>
      <c r="G384" s="1"/>
      <c r="H384" s="6"/>
      <c r="I384" s="22"/>
      <c r="J384" s="23"/>
      <c r="K384" s="23"/>
      <c r="L384" s="22"/>
      <c r="M384" s="6"/>
    </row>
    <row r="385" spans="1:13" x14ac:dyDescent="0.2">
      <c r="A385" s="6"/>
      <c r="B385" s="6"/>
      <c r="C385" s="20"/>
      <c r="D385" s="21"/>
      <c r="E385" s="21"/>
      <c r="F385" s="1"/>
      <c r="G385" s="1"/>
      <c r="H385" s="6"/>
      <c r="I385" s="22"/>
      <c r="J385" s="23"/>
      <c r="K385" s="23"/>
      <c r="L385" s="22"/>
      <c r="M385" s="6"/>
    </row>
    <row r="386" spans="1:13" x14ac:dyDescent="0.2">
      <c r="A386" s="6"/>
      <c r="B386" s="6"/>
      <c r="C386" s="20"/>
      <c r="D386" s="21"/>
      <c r="E386" s="21"/>
      <c r="F386" s="1"/>
      <c r="G386" s="1"/>
      <c r="H386" s="6"/>
      <c r="I386" s="22"/>
      <c r="J386" s="23"/>
      <c r="K386" s="23"/>
      <c r="L386" s="22"/>
      <c r="M386" s="6"/>
    </row>
    <row r="387" spans="1:13" x14ac:dyDescent="0.2">
      <c r="A387" s="6"/>
      <c r="B387" s="6"/>
      <c r="C387" s="20"/>
      <c r="D387" s="21"/>
      <c r="E387" s="21"/>
      <c r="F387" s="1"/>
      <c r="G387" s="1"/>
      <c r="H387" s="6"/>
      <c r="I387" s="22"/>
      <c r="J387" s="23"/>
      <c r="K387" s="23"/>
      <c r="L387" s="22"/>
      <c r="M387" s="6"/>
    </row>
    <row r="388" spans="1:13" x14ac:dyDescent="0.2">
      <c r="A388" s="6"/>
      <c r="B388" s="6"/>
      <c r="C388" s="20"/>
      <c r="D388" s="21"/>
      <c r="E388" s="21"/>
      <c r="F388" s="1"/>
      <c r="G388" s="1"/>
      <c r="H388" s="6"/>
      <c r="I388" s="22"/>
      <c r="J388" s="23"/>
      <c r="K388" s="23"/>
      <c r="L388" s="22"/>
      <c r="M388" s="6"/>
    </row>
    <row r="389" spans="1:13" x14ac:dyDescent="0.2">
      <c r="A389" s="6"/>
      <c r="B389" s="6"/>
      <c r="C389" s="20"/>
      <c r="D389" s="21"/>
      <c r="E389" s="21"/>
      <c r="F389" s="1"/>
      <c r="G389" s="1"/>
      <c r="H389" s="6"/>
      <c r="I389" s="22"/>
      <c r="J389" s="23"/>
      <c r="K389" s="23"/>
      <c r="L389" s="22"/>
      <c r="M389" s="6"/>
    </row>
    <row r="390" spans="1:13" x14ac:dyDescent="0.2">
      <c r="A390" s="6"/>
      <c r="B390" s="6"/>
      <c r="C390" s="20"/>
      <c r="D390" s="21"/>
      <c r="E390" s="21"/>
      <c r="F390" s="1"/>
      <c r="G390" s="1"/>
      <c r="H390" s="6"/>
      <c r="I390" s="22"/>
      <c r="J390" s="23"/>
      <c r="K390" s="23"/>
      <c r="L390" s="22"/>
      <c r="M390" s="6"/>
    </row>
    <row r="391" spans="1:13" x14ac:dyDescent="0.2">
      <c r="A391" s="6"/>
      <c r="B391" s="6"/>
      <c r="C391" s="20"/>
      <c r="D391" s="21"/>
      <c r="E391" s="21"/>
      <c r="F391" s="1"/>
      <c r="G391" s="1"/>
      <c r="H391" s="6"/>
      <c r="I391" s="22"/>
      <c r="J391" s="23"/>
      <c r="K391" s="23"/>
      <c r="L391" s="22"/>
      <c r="M391" s="6"/>
    </row>
    <row r="392" spans="1:13" x14ac:dyDescent="0.2">
      <c r="A392" s="6"/>
      <c r="B392" s="6"/>
      <c r="C392" s="20"/>
      <c r="D392" s="21"/>
      <c r="E392" s="21"/>
      <c r="F392" s="1"/>
      <c r="G392" s="1"/>
      <c r="H392" s="6"/>
      <c r="I392" s="22"/>
      <c r="J392" s="23"/>
      <c r="K392" s="23"/>
      <c r="L392" s="22"/>
      <c r="M392" s="6"/>
    </row>
    <row r="393" spans="1:13" x14ac:dyDescent="0.2">
      <c r="A393" s="6"/>
      <c r="B393" s="6"/>
      <c r="C393" s="20"/>
      <c r="D393" s="21"/>
      <c r="E393" s="21"/>
      <c r="F393" s="1"/>
      <c r="G393" s="1"/>
      <c r="H393" s="6"/>
      <c r="I393" s="22"/>
      <c r="J393" s="23"/>
      <c r="K393" s="23"/>
      <c r="L393" s="22"/>
      <c r="M393" s="6"/>
    </row>
    <row r="394" spans="1:13" x14ac:dyDescent="0.2">
      <c r="A394" s="6"/>
      <c r="B394" s="6"/>
      <c r="C394" s="20"/>
      <c r="D394" s="21"/>
      <c r="E394" s="21"/>
      <c r="F394" s="1"/>
      <c r="G394" s="1"/>
      <c r="H394" s="6"/>
      <c r="I394" s="22"/>
      <c r="J394" s="23"/>
      <c r="K394" s="23"/>
      <c r="L394" s="22"/>
      <c r="M394" s="6"/>
    </row>
    <row r="395" spans="1:13" x14ac:dyDescent="0.2">
      <c r="A395" s="6"/>
      <c r="B395" s="6"/>
      <c r="C395" s="6"/>
      <c r="D395" s="21"/>
      <c r="E395" s="21"/>
      <c r="F395" s="1"/>
      <c r="G395" s="1"/>
      <c r="H395" s="6"/>
      <c r="I395" s="22"/>
      <c r="J395" s="23"/>
      <c r="K395" s="23"/>
      <c r="L395" s="22"/>
      <c r="M395" s="6"/>
    </row>
    <row r="396" spans="1:13" x14ac:dyDescent="0.2">
      <c r="A396" s="6"/>
      <c r="B396" s="6"/>
      <c r="C396" s="6"/>
      <c r="D396" s="21"/>
      <c r="E396" s="21"/>
      <c r="F396" s="1"/>
      <c r="G396" s="1"/>
      <c r="H396" s="6"/>
      <c r="I396" s="22"/>
      <c r="J396" s="23"/>
      <c r="K396" s="23"/>
      <c r="L396" s="22"/>
      <c r="M396" s="6"/>
    </row>
    <row r="397" spans="1:13" x14ac:dyDescent="0.2">
      <c r="A397" s="6"/>
      <c r="B397" s="6"/>
      <c r="C397" s="6"/>
      <c r="D397" s="21"/>
      <c r="E397" s="21"/>
      <c r="F397" s="1"/>
      <c r="G397" s="1"/>
      <c r="H397" s="6"/>
      <c r="I397" s="22"/>
      <c r="J397" s="23"/>
      <c r="K397" s="23"/>
      <c r="L397" s="22"/>
      <c r="M397" s="6"/>
    </row>
    <row r="398" spans="1:13" x14ac:dyDescent="0.2">
      <c r="A398" s="6"/>
      <c r="B398" s="6"/>
      <c r="C398" s="6"/>
      <c r="D398" s="21"/>
      <c r="E398" s="21"/>
      <c r="F398" s="1"/>
      <c r="G398" s="1"/>
      <c r="H398" s="6"/>
      <c r="I398" s="22"/>
      <c r="J398" s="23"/>
      <c r="K398" s="23"/>
      <c r="L398" s="22"/>
      <c r="M398" s="6"/>
    </row>
    <row r="462" spans="3:3" x14ac:dyDescent="0.2">
      <c r="C462" s="24"/>
    </row>
  </sheetData>
  <mergeCells count="127">
    <mergeCell ref="J74:J75"/>
    <mergeCell ref="K1:K4"/>
    <mergeCell ref="J1:J4"/>
    <mergeCell ref="A31:A32"/>
    <mergeCell ref="A8:A9"/>
    <mergeCell ref="B8:B9"/>
    <mergeCell ref="B16:B17"/>
    <mergeCell ref="A16:A17"/>
    <mergeCell ref="A26:A27"/>
    <mergeCell ref="B26:B27"/>
    <mergeCell ref="A64:A65"/>
    <mergeCell ref="A74:A75"/>
    <mergeCell ref="L33:L35"/>
    <mergeCell ref="L64:L65"/>
    <mergeCell ref="A3:A4"/>
    <mergeCell ref="L1:L4"/>
    <mergeCell ref="G1:G4"/>
    <mergeCell ref="B1:B4"/>
    <mergeCell ref="D1:D4"/>
    <mergeCell ref="C1:C4"/>
    <mergeCell ref="E1:E4"/>
    <mergeCell ref="F1:F4"/>
    <mergeCell ref="H1:H4"/>
    <mergeCell ref="A57:A58"/>
    <mergeCell ref="A28:A30"/>
    <mergeCell ref="A51:A55"/>
    <mergeCell ref="A33:A35"/>
    <mergeCell ref="F28:F30"/>
    <mergeCell ref="E33:E35"/>
    <mergeCell ref="B31:B32"/>
    <mergeCell ref="B51:B55"/>
    <mergeCell ref="B117:B141"/>
    <mergeCell ref="F51:F55"/>
    <mergeCell ref="E64:E65"/>
    <mergeCell ref="D51:D55"/>
    <mergeCell ref="E28:E30"/>
    <mergeCell ref="B64:B65"/>
    <mergeCell ref="B74:B75"/>
    <mergeCell ref="B33:B35"/>
    <mergeCell ref="B28:B30"/>
    <mergeCell ref="B57:B58"/>
    <mergeCell ref="E51:E55"/>
    <mergeCell ref="A151:A152"/>
    <mergeCell ref="B153:B155"/>
    <mergeCell ref="A153:A155"/>
    <mergeCell ref="B162:B165"/>
    <mergeCell ref="F213:F221"/>
    <mergeCell ref="B208:B209"/>
    <mergeCell ref="B213:B221"/>
    <mergeCell ref="E213:E221"/>
    <mergeCell ref="B182:B183"/>
    <mergeCell ref="B187:B188"/>
    <mergeCell ref="B193:B200"/>
    <mergeCell ref="A142:A150"/>
    <mergeCell ref="B151:B152"/>
    <mergeCell ref="B333:B335"/>
    <mergeCell ref="A327:A328"/>
    <mergeCell ref="A329:A330"/>
    <mergeCell ref="A333:A335"/>
    <mergeCell ref="A91:A92"/>
    <mergeCell ref="B91:B92"/>
    <mergeCell ref="A160:A161"/>
    <mergeCell ref="B160:B161"/>
    <mergeCell ref="B96:B98"/>
    <mergeCell ref="A96:A98"/>
    <mergeCell ref="A256:A258"/>
    <mergeCell ref="B256:B258"/>
    <mergeCell ref="A260:A261"/>
    <mergeCell ref="B290:B292"/>
    <mergeCell ref="A331:A332"/>
    <mergeCell ref="B331:B332"/>
    <mergeCell ref="A117:A141"/>
    <mergeCell ref="B142:B150"/>
    <mergeCell ref="A247:A248"/>
    <mergeCell ref="B327:B328"/>
    <mergeCell ref="B329:B330"/>
    <mergeCell ref="A268:A269"/>
    <mergeCell ref="A162:A165"/>
    <mergeCell ref="A241:A243"/>
    <mergeCell ref="B241:B243"/>
    <mergeCell ref="A244:A246"/>
    <mergeCell ref="B244:B246"/>
    <mergeCell ref="A213:A221"/>
    <mergeCell ref="A182:A183"/>
    <mergeCell ref="A187:A188"/>
    <mergeCell ref="A193:A200"/>
    <mergeCell ref="J329:J330"/>
    <mergeCell ref="A290:A292"/>
    <mergeCell ref="B294:B295"/>
    <mergeCell ref="B265:B267"/>
    <mergeCell ref="A265:A267"/>
    <mergeCell ref="B247:B248"/>
    <mergeCell ref="B260:B261"/>
    <mergeCell ref="B279:B282"/>
    <mergeCell ref="A284:A285"/>
    <mergeCell ref="B284:B285"/>
    <mergeCell ref="A249:A250"/>
    <mergeCell ref="B249:B250"/>
    <mergeCell ref="A252:A254"/>
    <mergeCell ref="B252:B254"/>
    <mergeCell ref="A262:A263"/>
    <mergeCell ref="B262:B263"/>
    <mergeCell ref="B268:B269"/>
    <mergeCell ref="A294:A295"/>
    <mergeCell ref="L51:L55"/>
    <mergeCell ref="J109:L109"/>
    <mergeCell ref="G226:L226"/>
    <mergeCell ref="A325:A326"/>
    <mergeCell ref="B325:B326"/>
    <mergeCell ref="A279:A282"/>
    <mergeCell ref="G317:L317"/>
    <mergeCell ref="G306:L306"/>
    <mergeCell ref="G302:L302"/>
    <mergeCell ref="G296:L296"/>
    <mergeCell ref="A236:A238"/>
    <mergeCell ref="B236:B238"/>
    <mergeCell ref="A239:A240"/>
    <mergeCell ref="B239:B240"/>
    <mergeCell ref="A208:A209"/>
    <mergeCell ref="A99:A100"/>
    <mergeCell ref="B99:B100"/>
    <mergeCell ref="B110:B112"/>
    <mergeCell ref="A110:A112"/>
    <mergeCell ref="B173:B174"/>
    <mergeCell ref="A173:A174"/>
    <mergeCell ref="A115:A116"/>
    <mergeCell ref="B115:B116"/>
  </mergeCells>
  <phoneticPr fontId="3" type="noConversion"/>
  <printOptions gridLines="1"/>
  <pageMargins left="0.25" right="0.25" top="0.5" bottom="0.5" header="0" footer="0.3"/>
  <pageSetup paperSize="5" scale="94" fitToHeight="0" orientation="landscape" r:id="rId1"/>
  <headerFooter alignWithMargins="0">
    <oddFooter>&amp;F&amp;RPage &amp;P</oddFooter>
  </headerFooter>
  <rowBreaks count="9" manualBreakCount="9">
    <brk id="70" max="11" man="1"/>
    <brk id="98" max="11" man="1"/>
    <brk id="116" max="11" man="1"/>
    <brk id="185" max="11" man="1"/>
    <brk id="221" max="11" man="1"/>
    <brk id="255" max="11" man="1"/>
    <brk id="283" max="11" man="1"/>
    <brk id="304" max="11" man="1"/>
    <brk id="3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BOR</vt:lpstr>
      <vt:lpstr>BOR!Print_Area</vt:lpstr>
      <vt:lpstr>BOR!Print_Titles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Sycks</dc:creator>
  <cp:lastModifiedBy>Lindsay McCullough</cp:lastModifiedBy>
  <cp:lastPrinted>2016-05-18T14:52:50Z</cp:lastPrinted>
  <dcterms:created xsi:type="dcterms:W3CDTF">2012-04-10T15:05:55Z</dcterms:created>
  <dcterms:modified xsi:type="dcterms:W3CDTF">2017-05-18T16:19:24Z</dcterms:modified>
</cp:coreProperties>
</file>